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1734" documentId="8_{6D8094C1-0699-4B33-AC4D-1BD4057EA5C1}" xr6:coauthVersionLast="47" xr6:coauthVersionMax="47" xr10:uidLastSave="{4C05B466-3FDA-49C3-8A62-0DE7903F30E7}"/>
  <bookViews>
    <workbookView xWindow="-120" yWindow="-120" windowWidth="29040" windowHeight="15720" activeTab="1" xr2:uid="{00000000-000D-0000-FFFF-FFFF00000000}"/>
  </bookViews>
  <sheets>
    <sheet name="Lot 1 - MAA" sheetId="16" r:id="rId1"/>
    <sheet name="Lot 1 - MSP" sheetId="17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6" i="16" l="1"/>
  <c r="H128" i="16"/>
  <c r="H93" i="16"/>
  <c r="N45" i="16"/>
  <c r="H143" i="16" l="1"/>
  <c r="H171" i="16"/>
  <c r="H157" i="16"/>
  <c r="H113" i="16"/>
  <c r="H78" i="16"/>
  <c r="H64" i="16"/>
  <c r="H30" i="16"/>
  <c r="H16" i="16"/>
</calcChain>
</file>

<file path=xl/sharedStrings.xml><?xml version="1.0" encoding="utf-8"?>
<sst xmlns="http://schemas.openxmlformats.org/spreadsheetml/2006/main" count="876" uniqueCount="307">
  <si>
    <t>Les zones colorées en bleu sont à remplir avec un prix en Euros HT</t>
  </si>
  <si>
    <t>Les zones colorées en jaune sont à remplir avec du texte</t>
  </si>
  <si>
    <t>Les zones colorées en vert sont à remplir avec %</t>
  </si>
  <si>
    <t>Les zones colorées en orange sont à remplir avec nombre de jours ouvrés</t>
  </si>
  <si>
    <t>Les zones colorées en gris ou hachurées ne doivent pas être modifiées</t>
  </si>
  <si>
    <t>MAA TYPE 1</t>
  </si>
  <si>
    <t xml:space="preserve">      Prix de location (1)</t>
  </si>
  <si>
    <t>Maintenances (2)</t>
  </si>
  <si>
    <t xml:space="preserve">Consommables* (3) </t>
  </si>
  <si>
    <t>Montant total</t>
  </si>
  <si>
    <t>N° d'UO</t>
  </si>
  <si>
    <t>Description</t>
  </si>
  <si>
    <t>Marque, type, modèle et référence constructeur</t>
  </si>
  <si>
    <t>Années de location</t>
  </si>
  <si>
    <t>Prix de location annuelle HT de la MAA proposée dans l'offre</t>
  </si>
  <si>
    <t>Encre HT</t>
  </si>
  <si>
    <t>Montant total de location / an en € HT (1+2+3)</t>
  </si>
  <si>
    <t>Montant total de location / an en € TTC</t>
  </si>
  <si>
    <t>Montant total de location sur la durée du contrat en € HT</t>
  </si>
  <si>
    <t>Montant total de location sur la durée du contrat en € TTC</t>
  </si>
  <si>
    <t>L1-M1</t>
  </si>
  <si>
    <t>Machine à affranchir Volumétrie 0 à 20 plis / jour (220 jours ouvrés/an), encre incluse</t>
  </si>
  <si>
    <t>Fin de contrat anticipé</t>
  </si>
  <si>
    <t>Coût de l'indeminité HT</t>
  </si>
  <si>
    <t>L1-P11</t>
  </si>
  <si>
    <t>L1-P12</t>
  </si>
  <si>
    <t>L1-P13</t>
  </si>
  <si>
    <t xml:space="preserve">Autres consommables </t>
  </si>
  <si>
    <t>référence</t>
  </si>
  <si>
    <t>Prix d'achat HT*</t>
  </si>
  <si>
    <t>L1-M14</t>
  </si>
  <si>
    <r>
      <t xml:space="preserve">Etiquettes autocollantes
</t>
    </r>
    <r>
      <rPr>
        <sz val="10"/>
        <rFont val="Arial"/>
        <family val="2"/>
      </rPr>
      <t>préciser le conditionnement de vente</t>
    </r>
    <r>
      <rPr>
        <b/>
        <sz val="10"/>
        <rFont val="Arial"/>
        <family val="2"/>
      </rPr>
      <t>. Prix d'achat pour 1000 étiquettes</t>
    </r>
  </si>
  <si>
    <t>L1-M15</t>
  </si>
  <si>
    <r>
      <t>Encre supplémentaire au-delà de la volumétrie maximum</t>
    </r>
    <r>
      <rPr>
        <sz val="10"/>
        <rFont val="Arial"/>
        <family val="2"/>
      </rPr>
      <t xml:space="preserve">
préciser le conditionnement de vente</t>
    </r>
  </si>
  <si>
    <t xml:space="preserve"> </t>
  </si>
  <si>
    <t xml:space="preserve"> MAA TYPE 2</t>
  </si>
  <si>
    <t>Consommable(s) supplémentaire(s) éventuel(s)</t>
  </si>
  <si>
    <t>L1-M2</t>
  </si>
  <si>
    <t>Machine à affranchir Volumétrie 20 à 50 plis / jour
Vitesse mini 2100 plis / heure   (220 jours ouvrés/an) encre incluse</t>
  </si>
  <si>
    <t>L1-P21</t>
  </si>
  <si>
    <t>L1-P22</t>
  </si>
  <si>
    <t>L1-P23</t>
  </si>
  <si>
    <t>L1-M24</t>
  </si>
  <si>
    <t>L1-M25</t>
  </si>
  <si>
    <t>MAA TYPE 3</t>
  </si>
  <si>
    <t>L1-M3</t>
  </si>
  <si>
    <t>Machine à affranchir Volumétrie 50 à 100 plis / jour
Vitesse mini 3500 plis / heure (220 jours ouvrés/an) encre incluse</t>
  </si>
  <si>
    <t>L1-P31</t>
  </si>
  <si>
    <t>L1-P32</t>
  </si>
  <si>
    <t>L1-P33</t>
  </si>
  <si>
    <t>L1-M34</t>
  </si>
  <si>
    <t>L1-M35</t>
  </si>
  <si>
    <t>MAA TYPE 4</t>
  </si>
  <si>
    <t>L1-M4</t>
  </si>
  <si>
    <t>Machine à affranchir Volumétrie 100 à 230 plis / jour
Vitesse mini 4500 plis / heure (220 jours ouvrés/an) encre incluse</t>
  </si>
  <si>
    <t>L1-P41</t>
  </si>
  <si>
    <t>L1-P42</t>
  </si>
  <si>
    <t>L1-P43</t>
  </si>
  <si>
    <t>L1-M44</t>
  </si>
  <si>
    <t>L1-M45</t>
  </si>
  <si>
    <t>MAA TYPE 5</t>
  </si>
  <si>
    <t>L1-M5</t>
  </si>
  <si>
    <t>Machine à affranchir Volumétrie 230 à 500 plis / jour
Vitesse mini 4500 plis / heure (220 jours ouvrés/an) encre incluse</t>
  </si>
  <si>
    <t>L1-P51</t>
  </si>
  <si>
    <t>L1-P52</t>
  </si>
  <si>
    <t>L1-P53</t>
  </si>
  <si>
    <t>L1-M54</t>
  </si>
  <si>
    <t>L1-M55</t>
  </si>
  <si>
    <t>MAA TYPE 7</t>
  </si>
  <si>
    <t>L1-M6</t>
  </si>
  <si>
    <t>Machine à affranchir Volumétrie 500 à 3000 plis / j
Epaisseur des plis 18 mm mini
Vitesse mini 6500 plis / heure (220 jours ouvrés/an) encre incluse</t>
  </si>
  <si>
    <t>L1-P61</t>
  </si>
  <si>
    <t>L1-P62</t>
  </si>
  <si>
    <t>L1-P63</t>
  </si>
  <si>
    <t>L1-M64</t>
  </si>
  <si>
    <t>L1-M65</t>
  </si>
  <si>
    <t>MAA TYPE 8</t>
  </si>
  <si>
    <t>L1-M7</t>
  </si>
  <si>
    <t>Solution mixte courrier égrené et courrier industriel
Machine à affranchir Volumétrie de 1000 plis à 6000 plis/j
Epaisseur des plis 18mm mini
Vitesse mini 9500 plis / heure                        (220 jours ouvrés/an) encre incluse</t>
  </si>
  <si>
    <t>L1-P71</t>
  </si>
  <si>
    <t>L1-P72</t>
  </si>
  <si>
    <t>L1-P73</t>
  </si>
  <si>
    <t>L1-M74</t>
  </si>
  <si>
    <t>L1-M75</t>
  </si>
  <si>
    <t>Accessoires et modules (3)</t>
  </si>
  <si>
    <t>Consommables* (4)</t>
  </si>
  <si>
    <t>Encre</t>
  </si>
  <si>
    <t>Montant total de location / an en € HT (1+2+3+4)</t>
  </si>
  <si>
    <t xml:space="preserve">Autres accessoires et modules </t>
  </si>
  <si>
    <t>Prix de location annuelle en € HT</t>
  </si>
  <si>
    <t>L1-M11</t>
  </si>
  <si>
    <t>L1-M12</t>
  </si>
  <si>
    <t>les candidats sont libres de rajouter des lignes au besoin</t>
  </si>
  <si>
    <t>Autres</t>
  </si>
  <si>
    <t>Détails des impacts DROM-CDOM</t>
  </si>
  <si>
    <t>Pourcentage supplémentaire appliqué sur les prix</t>
  </si>
  <si>
    <t>L1-M13</t>
  </si>
  <si>
    <t>Prestations en DROM-COM</t>
  </si>
  <si>
    <t>Délai de livraison des matériels (en jours ouvrés)</t>
  </si>
  <si>
    <t>Délai de livraison des consommables (en jours ouvrés)</t>
  </si>
  <si>
    <t>MSP CONFIG 1</t>
  </si>
  <si>
    <t>Prix de location annuelle HT de la MSP proposée dans l'offre</t>
  </si>
  <si>
    <t>Coût des maintenances préventive, corrective et curative, avec assistance téléphonique</t>
  </si>
  <si>
    <t>Montant total de location / an en € HT (1+2)</t>
  </si>
  <si>
    <t>Machine de mise sous plis Volumétrie jusqu'à 75 plis / jour
utilisation en self service
Vitesse mini 800 plis / heure 
Location annuelle</t>
  </si>
  <si>
    <t>L1-P141</t>
  </si>
  <si>
    <t>L1-P142</t>
  </si>
  <si>
    <t>L1-P143</t>
  </si>
  <si>
    <t>MSP CONFIG 2</t>
  </si>
  <si>
    <t>Machine de mise sous plis Volumétrie jusqu'à 200 plis / j
Vitesse mini 2500 plis / heure location annuelle</t>
  </si>
  <si>
    <t>L1-P151</t>
  </si>
  <si>
    <t>L1-P152</t>
  </si>
  <si>
    <t>L1-P153</t>
  </si>
  <si>
    <t>MSP CONFIG 3</t>
  </si>
  <si>
    <t>L1-M16</t>
  </si>
  <si>
    <t>Machine de mise sous plis - Volumétrie jusqu'à 500 plis / j
Vitesse mini 3000 plis / heure location annuelle</t>
  </si>
  <si>
    <t>L1-P161</t>
  </si>
  <si>
    <t>L1-P162</t>
  </si>
  <si>
    <t>L1-P163</t>
  </si>
  <si>
    <t>MSP CONFIG 4</t>
  </si>
  <si>
    <t>Offre de base
Volumétrie jusqu'à 1500 plis / j
Vitesse mini 3500 plis / heure</t>
  </si>
  <si>
    <t>L1-M17</t>
  </si>
  <si>
    <t>Machine de mise sous plis - Volumétrie jusqu'à 1500 plis / j
Vitesse mini 3500 plis / heure. ; location annuelle</t>
  </si>
  <si>
    <t>L1-P171</t>
  </si>
  <si>
    <t>L1-P172</t>
  </si>
  <si>
    <t>L1-P173</t>
  </si>
  <si>
    <t>MSP CONFIG 5</t>
  </si>
  <si>
    <t>Offre de base
Volumétrie jusqu'à 3000 plis / j
Vitesse mini 5000 plis / heure</t>
  </si>
  <si>
    <t>L1-M18</t>
  </si>
  <si>
    <t>Tarif pour une location de 4 ans</t>
  </si>
  <si>
    <t>L1-P181</t>
  </si>
  <si>
    <t>L1-P182</t>
  </si>
  <si>
    <t>L1-P183</t>
  </si>
  <si>
    <t>MSP CONFIG 6</t>
  </si>
  <si>
    <t>Offre de base
Volumétrie jusqu'à 10000 plis / j
Vitesse mini 10000 plis / heure</t>
  </si>
  <si>
    <t>L1-M19</t>
  </si>
  <si>
    <t>L1-P191</t>
  </si>
  <si>
    <t>L1-P192</t>
  </si>
  <si>
    <t>L1-P193</t>
  </si>
  <si>
    <t>Offre de base</t>
  </si>
  <si>
    <t>L1-M20</t>
  </si>
  <si>
    <t>L1-P201</t>
  </si>
  <si>
    <t>L1-P202</t>
  </si>
  <si>
    <t>L1-P203</t>
  </si>
  <si>
    <t>Délai de livraison des matériels  (en jours ouvrés)</t>
  </si>
  <si>
    <t>MAA TYPE 6</t>
  </si>
  <si>
    <t>AOO_COURRIER_2024</t>
  </si>
  <si>
    <t>GESTION ET OPTIMISTATION DE LA FONCTION COURRIER POUR LES ADHERENTS DE LA CANUT </t>
  </si>
  <si>
    <t>Lot 1 : Machines à affranchir</t>
  </si>
  <si>
    <t>Lot 1 : Machines de mise sous pli</t>
  </si>
  <si>
    <t>Coût annuel HT de la maintenance préventive, corrective et curative, avec assistance téléphonique</t>
  </si>
  <si>
    <t>Coût annuel de la maintenance préventive, corrective et curative, avec assistance téléphonique</t>
  </si>
  <si>
    <t>GESTION ET OPTIMISTATION DE LA FONCTION COURRIER</t>
  </si>
  <si>
    <t>2024_AOO_COURRIER</t>
  </si>
  <si>
    <t>Pitney Bowes, Machine de mise sous pli, Relay1000</t>
  </si>
  <si>
    <t>Pitney Bowes, Machine de mise sous pli, Relay2500</t>
  </si>
  <si>
    <t>Pitney Bowes, Machine de mise sous pli, Relay3500</t>
  </si>
  <si>
    <t>Pitney Bowes, Machine de mise sous pli, Relay4500</t>
  </si>
  <si>
    <t>Pitney Bowes, Machine de mise sous pli, Relay7000</t>
  </si>
  <si>
    <t>Pitney Bowes, Machine de mise sous pli, DI4100FR</t>
  </si>
  <si>
    <t>sans objet</t>
  </si>
  <si>
    <t>Pitney Bowes, Machine à affranchir DM55 FR</t>
  </si>
  <si>
    <t>Pitney Bowes, Machine à affranchir DM220 FR</t>
  </si>
  <si>
    <t xml:space="preserve">Pitney Bowes, Machine à affranchir SendPro CFR </t>
  </si>
  <si>
    <t>Pitney Bowes, Machine à affranchir DM475 FR</t>
  </si>
  <si>
    <t>Pitney Bowes, Machine à affranchir DM475 HVFR</t>
  </si>
  <si>
    <t xml:space="preserve">Pitney Bowes, Machine à affranchir SendPro P2000 FR </t>
  </si>
  <si>
    <t xml:space="preserve">Pitney Bowes, Machine à affranchir SendPro P3000 FR </t>
  </si>
  <si>
    <t xml:space="preserve">Pitney Bowes, Machine à affranchir SendPro P3000 FR + CI V2 ou CIE </t>
  </si>
  <si>
    <t>Pitney Bowes, Boite de mille étiquettes auto-collantes pour machine à affranchir DM55FR, DBL-LBL 1000</t>
  </si>
  <si>
    <t xml:space="preserve"> DBL-LBL 1000</t>
  </si>
  <si>
    <t>Pitney Bowes, Cartouche d'encre en bleu postal de 18 ml, 797-0SB</t>
  </si>
  <si>
    <t>797-0SB</t>
  </si>
  <si>
    <t xml:space="preserve"> SGL-LBL 1000</t>
  </si>
  <si>
    <t>Pitney Bowes, Cartouche d'encre en bleu postal de 35 ml, 797-0SB</t>
  </si>
  <si>
    <t>793-5SB</t>
  </si>
  <si>
    <t>Pitney Bowes, Cartouche d'encre en bleu postal de 45 ml, 797-0SB</t>
  </si>
  <si>
    <t>765-9SB</t>
  </si>
  <si>
    <t>Pitney Bowes, Boite de mille étiquettes auto-collantes pour machine à affranchir DM475 HVFR, SGL-LBL- 1000</t>
  </si>
  <si>
    <t xml:space="preserve"> 613-H</t>
  </si>
  <si>
    <t>Pitney Bowes, Cartouche d'encre en bleu postal de 140 ml, 791-LBN</t>
  </si>
  <si>
    <t>791-LBN</t>
  </si>
  <si>
    <t>Pitney Bowes, Rouleau d'étiquettes d'étiquettes auto-collantes pour machine à affranchir SendPro P2000 FR, proposé en lot de 3 rouleaux d'étiquettes, 613 - H</t>
  </si>
  <si>
    <t>Transport, logistique et frais de douane</t>
  </si>
  <si>
    <t>Entre 2 à 3 jours ouvrés</t>
  </si>
  <si>
    <t>Pitney Bowes, Boite de mille étiquettes auto-collantes pour machine à affranchir SendPro CFR, SGL-LBL- 1000</t>
  </si>
  <si>
    <t>Pitney Bowes, Rouleau d'étiquettes d'étiquettes auto-collantes pour machine à affranchir SendPro P3000 FR, proposé en lot de 3 rouleaux d'étiquettes, 613 - H</t>
  </si>
  <si>
    <t>Pitney Bowes, Rouleau d'étiquettes d'étiquettes auto-collantes pour machine à affranchir SendPro P3000 FR + CI V2 ou CIE, proposé en lot de 3 rouleaux d'étiquettes, 613 - H</t>
  </si>
  <si>
    <t>Pitney Bowes, Boite de mille étiquettes auto-collantes pour machine à affranchir DM220 FR, SGL-LBL- 1000</t>
  </si>
  <si>
    <t>Pitney Bowes, Boite de mille étiquettes auto-collantes pour machine à affranchir DM475 FR, SGL-LBL- 1000</t>
  </si>
  <si>
    <t>A compter de la complétude du contrat et de la validation de l'autorisation postale : 15 à 30 jours ouvrés. 15 jours pour MAA  TYPE 1 à 7, et 30 jours pour MAA TYPE 8</t>
  </si>
  <si>
    <t>Pitney Bowes, Machine de mise sous pli, Relay5000</t>
  </si>
  <si>
    <t>Pitney Bowes,  accessoire sur Relay5000</t>
  </si>
  <si>
    <t>Collage enveloppe C4</t>
  </si>
  <si>
    <t>Empileur réceptacle grande capacité</t>
  </si>
  <si>
    <t>F680PIED</t>
  </si>
  <si>
    <t>Module de sorte pour machine à affranchir</t>
  </si>
  <si>
    <t>F7M1</t>
  </si>
  <si>
    <t>MW90800</t>
  </si>
  <si>
    <t xml:space="preserve">Connexion machine à affranchir SendPro P2000 avec Relay5000 </t>
  </si>
  <si>
    <t xml:space="preserve">Connexion machine à affranchir SendPro P3000 avec Relay5000 </t>
  </si>
  <si>
    <t>MW90801</t>
  </si>
  <si>
    <t>Table électrique 60'' pour Relay5000</t>
  </si>
  <si>
    <t>JFCH60</t>
  </si>
  <si>
    <t>MSP AUTRE CONFIGURATION - 4BIS</t>
  </si>
  <si>
    <t>L1-M21</t>
  </si>
  <si>
    <t>L1-M22</t>
  </si>
  <si>
    <t>L1-M23</t>
  </si>
  <si>
    <t>Alimenteur feuille A4</t>
  </si>
  <si>
    <t>F780183</t>
  </si>
  <si>
    <t>F780184</t>
  </si>
  <si>
    <t>Alimenteur encart</t>
  </si>
  <si>
    <t>Alimenteur spécial livret</t>
  </si>
  <si>
    <t>F790035</t>
  </si>
  <si>
    <t>KITENCART</t>
  </si>
  <si>
    <t>Kit Alimentation pour encarts difficiles</t>
  </si>
  <si>
    <t>Kit pour C4 et documents glacés</t>
  </si>
  <si>
    <t xml:space="preserve">F790242  </t>
  </si>
  <si>
    <t>Inverseur plieuse</t>
  </si>
  <si>
    <t>KITF7DI</t>
  </si>
  <si>
    <t xml:space="preserve">Solution de traçabilité des plis File Base Processing sans PC </t>
  </si>
  <si>
    <t xml:space="preserve">Solution de traçabilité des plis File Base Processing avec PC </t>
  </si>
  <si>
    <t>L1-M26</t>
  </si>
  <si>
    <t>Kit pour A3 plié en 2</t>
  </si>
  <si>
    <t>KITA3DI950</t>
  </si>
  <si>
    <t>KITF70U</t>
  </si>
  <si>
    <t>TI6PEU + KITF70T</t>
  </si>
  <si>
    <t>TI5PEU  + KITF70T</t>
  </si>
  <si>
    <t>Lecture 2D sur TOUR</t>
  </si>
  <si>
    <t>KITTI2D</t>
  </si>
  <si>
    <t>KITTF7TB</t>
  </si>
  <si>
    <t>Lecture OMR:Codes barre sur TOUR</t>
  </si>
  <si>
    <t>L1-M27</t>
  </si>
  <si>
    <t>MSP AUTRE CONFIGURATION - 5 BIS</t>
  </si>
  <si>
    <t>Pitney Bowes, Machine de mise sous pli Grand Format, Relay9000FR. Vitesse jusqu'à 3 600 plis / heure. Configuration pour un traitement en semi-automatique des formats C4</t>
  </si>
  <si>
    <t>Commande à pied (inclus dans la configuration)</t>
  </si>
  <si>
    <t>Pitney Bowes, Bridge. Système de convoyeur pour couplage de la Relay9000 avec un système d'impression de marque RISO et concernant la gamme GL.</t>
  </si>
  <si>
    <t>KITSIRIUSBRIDGE + LIC-EXPEJET-RISO</t>
  </si>
  <si>
    <t>BRIDGE</t>
  </si>
  <si>
    <t>PLIEUSE</t>
  </si>
  <si>
    <t>ALIMENTEUR</t>
  </si>
  <si>
    <t>TOUR</t>
  </si>
  <si>
    <t>Pitney Bowes, Plieuse pour Relay9000</t>
  </si>
  <si>
    <t>F657FR</t>
  </si>
  <si>
    <t>Pitney Bowes, Alimenteur Brochures pour Relay9000</t>
  </si>
  <si>
    <t>F655FR</t>
  </si>
  <si>
    <t xml:space="preserve">Pitney Bowes, Tour alimentation 6 postes
</t>
  </si>
  <si>
    <t>F645FR</t>
  </si>
  <si>
    <t>A compter de la complétude du contrat : 15 à 30 jours ouvrés pour MSP CONFIG 1 à 5 BIS, et 12 semaines pour MSP CONFIG  6</t>
  </si>
  <si>
    <t>MAA AUTRE CONFIGURATION - 2 BIS</t>
  </si>
  <si>
    <t>Pitney Bowes, Machine à affranchir SendPro C LITE</t>
  </si>
  <si>
    <t>Balance 5 kg incluse</t>
  </si>
  <si>
    <t xml:space="preserve">Alimenteur étiquettes inclus </t>
  </si>
  <si>
    <t>Tarif postal BAL pour dépôt en Boites Aux Lettres de rue inclus</t>
  </si>
  <si>
    <t>Pitney Bowes, Boite de mille étiquettes auto-collantes pour machine à affranchir SendPro C LITE, SGL-LBL- 1000</t>
  </si>
  <si>
    <t>KITMP81-7KG</t>
  </si>
  <si>
    <t>KITMT30</t>
  </si>
  <si>
    <t>Pitney Bowes, Balance de 7 kg</t>
  </si>
  <si>
    <t>BALANCE 7 KG</t>
  </si>
  <si>
    <t>BALANCE 12 KG</t>
  </si>
  <si>
    <t>Pitney Bowes, Balance de 12 kg</t>
  </si>
  <si>
    <t>MAA AUTRE CONFIGURATION - 4 BIS</t>
  </si>
  <si>
    <t>Pitney Bowes, Boite de mille étiquettes auto-collantes pour machine à affranchir SendPro C AUTO, SGL-LBL- 1000</t>
  </si>
  <si>
    <t>Pitney Bowes, Cartouche d'encre en bleu postal de 35 ml, SL-893-5SB</t>
  </si>
  <si>
    <t>SL-893-5SB</t>
  </si>
  <si>
    <t>Pitney Bowes, Cartouche d'encre en bleu postal de 140 ml, SL-789-BL</t>
  </si>
  <si>
    <t>SL-789-BL</t>
  </si>
  <si>
    <t xml:space="preserve">Pitney Bowes, Machine à affranchir SendPro C AUTO </t>
  </si>
  <si>
    <t>L1-M4 Bis</t>
  </si>
  <si>
    <t>L1-P41 Bis</t>
  </si>
  <si>
    <t>L1-P42 Bis</t>
  </si>
  <si>
    <t>L1-P43 Bis</t>
  </si>
  <si>
    <t>L1-M44 Bis</t>
  </si>
  <si>
    <t>L1-M45 Bis</t>
  </si>
  <si>
    <t>L1-M5 Bis</t>
  </si>
  <si>
    <t>L1-P51 Bis</t>
  </si>
  <si>
    <t>L1-P52 Bis</t>
  </si>
  <si>
    <t>L1-P53 Bis</t>
  </si>
  <si>
    <t>L1-M54 Bis</t>
  </si>
  <si>
    <t>L1-M55 Bis</t>
  </si>
  <si>
    <t>Pitney Bowes, Machine à affranchir SendPro P2000 LIGHT</t>
  </si>
  <si>
    <t>Pitney Bowes, Cartouche d'encre en bleu postal de 45 ml, SL 865-9SB</t>
  </si>
  <si>
    <t>SL 865-9SB</t>
  </si>
  <si>
    <t>L1-M8 Bis</t>
  </si>
  <si>
    <t>L1-P81 Bis</t>
  </si>
  <si>
    <t>L1-P82 Bis</t>
  </si>
  <si>
    <t>L1-P83 Bis</t>
  </si>
  <si>
    <t>L1-M84 Bis</t>
  </si>
  <si>
    <t>L1-M85 Bis</t>
  </si>
  <si>
    <t>L1-P86 Bis</t>
  </si>
  <si>
    <t>L1-P87 Bis</t>
  </si>
  <si>
    <t>L1-P46 Bis1</t>
  </si>
  <si>
    <t xml:space="preserve">L1-P47 Bis </t>
  </si>
  <si>
    <t>MAA AUTRE CONFIGURATION - 5 BIS</t>
  </si>
  <si>
    <t xml:space="preserve">MAA TYPE 8 BIS </t>
  </si>
  <si>
    <t>L1-M7-BIS</t>
  </si>
  <si>
    <t>L1-P71-BIS</t>
  </si>
  <si>
    <t>L1-P72-BIS</t>
  </si>
  <si>
    <t>L1-P73-BIS</t>
  </si>
  <si>
    <t>L1-M74-BIS</t>
  </si>
  <si>
    <t>L1-M75-BIS</t>
  </si>
  <si>
    <t>Etiquettes autocollantes
préciser le conditionnement de vente. Prix d'achat pour 1000 étiquettes</t>
  </si>
  <si>
    <t>Encre supplémentaire au-delà de la volumétrie maximum
préciser le conditionnement de vente</t>
  </si>
  <si>
    <t>Solution mixte courrier égrené et courrier industriel
Machine à affranchir Volumétrie de 1000 plis à 6000 plis/j
Epaisseur des plis 18mm mini
Vitesse mini 9500 plis / heure                        (220 jours ouvrés/an) encre incluse. Sans PC SERVEUR (fournit à sa demande par le client)</t>
  </si>
  <si>
    <t>coût pénalités fin de contrat anticipé la 1ière année de location</t>
  </si>
  <si>
    <t>coût pénalités fin de contrat anticipé la 2ième année de location</t>
  </si>
  <si>
    <t>coût pénalités fin de contrat anticipé la 3ième année de 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</si>
</sst>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\ \€"/>
  </numFmts>
  <fonts count="2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0"/>
      <color indexed="8"/>
      <name val="Calibri"/>
      <family val="2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 Narrow"/>
      <family val="2"/>
    </font>
    <font>
      <b/>
      <sz val="10"/>
      <color rgb="FF0070C0"/>
      <name val="Arial"/>
      <family val="2"/>
    </font>
    <font>
      <sz val="8"/>
      <color rgb="FFFF000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Arial"/>
      <family val="2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5" fillId="0" borderId="0"/>
    <xf numFmtId="9" fontId="2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10" fillId="3" borderId="1" xfId="0" applyFont="1" applyFill="1" applyBorder="1" applyAlignment="1" applyProtection="1">
      <alignment vertical="center" wrapText="1"/>
      <protection locked="0"/>
    </xf>
    <xf numFmtId="0" fontId="4" fillId="4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14" fillId="0" borderId="17" xfId="0" applyFont="1" applyBorder="1" applyAlignment="1">
      <alignment horizontal="center" vertical="center" wrapText="1"/>
    </xf>
    <xf numFmtId="0" fontId="14" fillId="6" borderId="9" xfId="1" applyFont="1" applyFill="1" applyBorder="1" applyAlignment="1">
      <alignment horizontal="centerContinuous" vertical="center"/>
    </xf>
    <xf numFmtId="0" fontId="14" fillId="6" borderId="7" xfId="1" applyFont="1" applyFill="1" applyBorder="1" applyAlignment="1">
      <alignment horizontal="centerContinuous" vertical="center"/>
    </xf>
    <xf numFmtId="0" fontId="14" fillId="6" borderId="18" xfId="1" applyFont="1" applyFill="1" applyBorder="1" applyAlignment="1">
      <alignment horizontal="centerContinuous" vertical="center"/>
    </xf>
    <xf numFmtId="0" fontId="14" fillId="6" borderId="7" xfId="1" applyFont="1" applyFill="1" applyBorder="1" applyAlignment="1">
      <alignment horizontal="centerContinuous"/>
    </xf>
    <xf numFmtId="0" fontId="14" fillId="6" borderId="10" xfId="0" applyFont="1" applyFill="1" applyBorder="1" applyAlignment="1">
      <alignment horizontal="centerContinuous" vertical="center" wrapText="1"/>
    </xf>
    <xf numFmtId="0" fontId="14" fillId="6" borderId="7" xfId="0" applyFont="1" applyFill="1" applyBorder="1" applyAlignment="1">
      <alignment horizontal="centerContinuous" vertical="center" wrapText="1"/>
    </xf>
    <xf numFmtId="0" fontId="14" fillId="6" borderId="3" xfId="0" applyFont="1" applyFill="1" applyBorder="1" applyAlignment="1">
      <alignment horizontal="centerContinuous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6" borderId="6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16" xfId="0" applyFont="1" applyFill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/>
    </xf>
    <xf numFmtId="0" fontId="17" fillId="10" borderId="0" xfId="0" applyFont="1" applyFill="1" applyAlignment="1">
      <alignment horizontal="left" vertical="top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4" fillId="11" borderId="1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20" fillId="10" borderId="1" xfId="0" applyFont="1" applyFill="1" applyBorder="1" applyAlignment="1">
      <alignment horizontal="center" vertical="center" wrapText="1"/>
    </xf>
    <xf numFmtId="0" fontId="0" fillId="10" borderId="0" xfId="0" applyFill="1" applyAlignment="1">
      <alignment horizontal="center"/>
    </xf>
    <xf numFmtId="4" fontId="18" fillId="10" borderId="0" xfId="0" applyNumberFormat="1" applyFont="1" applyFill="1" applyAlignment="1">
      <alignment horizontal="center"/>
    </xf>
    <xf numFmtId="0" fontId="14" fillId="0" borderId="1" xfId="0" applyFont="1" applyBorder="1" applyAlignment="1">
      <alignment horizontal="center" wrapText="1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14" fillId="6" borderId="10" xfId="1" applyFont="1" applyFill="1" applyBorder="1" applyAlignment="1">
      <alignment horizontal="centerContinuous"/>
    </xf>
    <xf numFmtId="0" fontId="14" fillId="0" borderId="2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12" borderId="6" xfId="0" applyFont="1" applyFill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4" fillId="6" borderId="1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9" fontId="0" fillId="5" borderId="2" xfId="2" applyFont="1" applyFill="1" applyBorder="1" applyAlignment="1" applyProtection="1">
      <alignment vertical="center"/>
      <protection locked="0"/>
    </xf>
    <xf numFmtId="1" fontId="6" fillId="8" borderId="1" xfId="0" applyNumberFormat="1" applyFont="1" applyFill="1" applyBorder="1" applyAlignment="1" applyProtection="1">
      <alignment vertical="center" wrapText="1"/>
      <protection locked="0"/>
    </xf>
    <xf numFmtId="0" fontId="14" fillId="6" borderId="1" xfId="1" applyFont="1" applyFill="1" applyBorder="1" applyAlignment="1">
      <alignment horizontal="center" vertical="center"/>
    </xf>
    <xf numFmtId="0" fontId="14" fillId="0" borderId="21" xfId="0" applyFont="1" applyBorder="1" applyAlignment="1">
      <alignment horizontal="left" vertical="center" wrapText="1"/>
    </xf>
    <xf numFmtId="0" fontId="22" fillId="0" borderId="0" xfId="0" applyFont="1"/>
    <xf numFmtId="0" fontId="23" fillId="0" borderId="0" xfId="0" applyFont="1"/>
    <xf numFmtId="0" fontId="15" fillId="13" borderId="0" xfId="1" applyFill="1"/>
    <xf numFmtId="0" fontId="15" fillId="6" borderId="1" xfId="0" applyFont="1" applyFill="1" applyBorder="1" applyAlignment="1">
      <alignment horizontal="center" vertical="center" wrapText="1"/>
    </xf>
    <xf numFmtId="0" fontId="20" fillId="1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0" fillId="0" borderId="0" xfId="0" applyFont="1" applyAlignment="1" applyProtection="1">
      <alignment vertical="center" wrapText="1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0" fontId="14" fillId="6" borderId="26" xfId="1" applyFont="1" applyFill="1" applyBorder="1" applyAlignment="1">
      <alignment horizontal="centerContinuous" vertical="center"/>
    </xf>
    <xf numFmtId="0" fontId="14" fillId="6" borderId="17" xfId="1" applyFont="1" applyFill="1" applyBorder="1" applyAlignment="1">
      <alignment horizontal="centerContinuous" vertical="center"/>
    </xf>
    <xf numFmtId="0" fontId="14" fillId="6" borderId="27" xfId="1" applyFont="1" applyFill="1" applyBorder="1" applyAlignment="1">
      <alignment horizontal="centerContinuous"/>
    </xf>
    <xf numFmtId="0" fontId="14" fillId="6" borderId="17" xfId="0" applyFont="1" applyFill="1" applyBorder="1" applyAlignment="1">
      <alignment horizontal="centerContinuous" vertical="center" wrapText="1"/>
    </xf>
    <xf numFmtId="0" fontId="14" fillId="6" borderId="28" xfId="0" applyFont="1" applyFill="1" applyBorder="1" applyAlignment="1">
      <alignment horizontal="centerContinuous" vertical="center" wrapText="1"/>
    </xf>
    <xf numFmtId="0" fontId="14" fillId="0" borderId="0" xfId="1" applyFont="1" applyAlignment="1">
      <alignment horizontal="centerContinuous" vertical="center"/>
    </xf>
    <xf numFmtId="0" fontId="14" fillId="0" borderId="0" xfId="1" applyFont="1" applyAlignment="1">
      <alignment horizontal="centerContinuous"/>
    </xf>
    <xf numFmtId="0" fontId="14" fillId="0" borderId="0" xfId="0" applyFont="1" applyAlignment="1">
      <alignment horizontal="centerContinuous" vertical="center" wrapText="1"/>
    </xf>
    <xf numFmtId="0" fontId="15" fillId="0" borderId="25" xfId="0" applyFont="1" applyBorder="1" applyAlignment="1">
      <alignment horizontal="center" vertical="center" wrapText="1"/>
    </xf>
    <xf numFmtId="0" fontId="10" fillId="0" borderId="25" xfId="0" applyFont="1" applyBorder="1" applyAlignment="1" applyProtection="1">
      <alignment vertical="center" wrapText="1"/>
      <protection locked="0"/>
    </xf>
    <xf numFmtId="0" fontId="14" fillId="10" borderId="0" xfId="0" applyFont="1" applyFill="1" applyAlignment="1">
      <alignment horizontal="center" vertical="center" wrapText="1"/>
    </xf>
    <xf numFmtId="0" fontId="24" fillId="0" borderId="29" xfId="0" applyFont="1" applyBorder="1"/>
    <xf numFmtId="0" fontId="24" fillId="0" borderId="0" xfId="0" applyFont="1"/>
    <xf numFmtId="0" fontId="12" fillId="7" borderId="4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2" fillId="7" borderId="24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 applyProtection="1">
      <alignment horizontal="center" vertical="center"/>
      <protection locked="0"/>
    </xf>
    <xf numFmtId="0" fontId="25" fillId="3" borderId="1" xfId="0" applyFont="1" applyFill="1" applyBorder="1" applyAlignment="1" applyProtection="1">
      <alignment vertical="center" wrapText="1"/>
      <protection locked="0"/>
    </xf>
    <xf numFmtId="164" fontId="25" fillId="4" borderId="1" xfId="0" applyNumberFormat="1" applyFont="1" applyFill="1" applyBorder="1" applyAlignment="1" applyProtection="1">
      <alignment horizontal="center" vertical="center"/>
      <protection locked="0"/>
    </xf>
  </cellXfs>
  <cellStyles count="3">
    <cellStyle name="Normal" xfId="0" builtinId="0"/>
    <cellStyle name="Normal 2" xfId="1" xr:uid="{8F25D847-E276-8943-AE0F-E776265F0ABA}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163286</xdr:colOff>
      <xdr:row>0</xdr:row>
      <xdr:rowOff>108857</xdr:rowOff>
    </xdr:from>
    <xdr:to>
      <xdr:col>1</xdr:col>
      <xdr:colOff>1714500</xdr:colOff>
      <xdr:row>5</xdr:row>
      <xdr:rowOff>27214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E517D37-DD7F-8CCF-9DF4-556DEE18B3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572" y="108857"/>
          <a:ext cx="1551214" cy="1034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580572</xdr:colOff>
      <xdr:row>0</xdr:row>
      <xdr:rowOff>54429</xdr:rowOff>
    </xdr:from>
    <xdr:to>
      <xdr:col>1</xdr:col>
      <xdr:colOff>1460500</xdr:colOff>
      <xdr:row>4</xdr:row>
      <xdr:rowOff>217715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501DF4-32EE-BB4E-A97A-B2A3EB551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572" y="54429"/>
          <a:ext cx="1551214" cy="1034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205"/>
  <sheetViews>
    <sheetView showGridLines="0" tabSelected="1" view="pageBreakPreview" topLeftCell="A179" zoomScale="60" zoomScaleNormal="100" workbookViewId="0">
      <selection activeCell="B19" sqref="B19"/>
    </sheetView>
  </sheetViews>
  <sheetFormatPr baseColWidth="10" defaultColWidth="8.85546875" defaultRowHeight="15" x14ac:dyDescent="0.25"/>
  <cols>
    <col min="1" max="1" width="8.85546875" style="7"/>
    <col min="2" max="3" width="32.85546875" style="7" customWidth="1"/>
    <col min="4" max="4" width="18.42578125" style="1" customWidth="1"/>
    <col min="5" max="5" width="25.140625" style="7" customWidth="1"/>
    <col min="6" max="6" width="20.85546875" style="7" customWidth="1"/>
    <col min="7" max="7" width="19.5703125" style="7" customWidth="1"/>
    <col min="8" max="8" width="13.42578125" style="7" bestFit="1" customWidth="1"/>
    <col min="9" max="9" width="12.140625" style="7" customWidth="1"/>
    <col min="10" max="10" width="11.42578125" style="7" customWidth="1"/>
    <col min="11" max="11" width="13.42578125" style="7" customWidth="1"/>
    <col min="12" max="12" width="14" style="7" customWidth="1"/>
    <col min="13" max="13" width="17.42578125" style="7" customWidth="1"/>
    <col min="14" max="14" width="14" style="7" customWidth="1"/>
    <col min="15" max="15" width="14.85546875" style="7" customWidth="1"/>
    <col min="16" max="16" width="15.140625" style="7" customWidth="1"/>
    <col min="17" max="17" width="13.5703125" style="7" customWidth="1"/>
    <col min="18" max="18" width="14.42578125" style="7" customWidth="1"/>
    <col min="19" max="19" width="15.140625" style="7" customWidth="1"/>
    <col min="20" max="20" width="13.42578125" style="7" customWidth="1"/>
    <col min="21" max="21" width="11.42578125" style="7" customWidth="1"/>
    <col min="22" max="22" width="11" style="7" customWidth="1"/>
    <col min="23" max="16384" width="8.85546875" style="7"/>
  </cols>
  <sheetData>
    <row r="2" spans="1:12" x14ac:dyDescent="0.25">
      <c r="E2" s="8"/>
    </row>
    <row r="3" spans="1:12" s="1" customFormat="1" ht="18.75" x14ac:dyDescent="0.3">
      <c r="D3" s="70" t="s">
        <v>147</v>
      </c>
      <c r="F3" s="5"/>
      <c r="G3" s="4"/>
      <c r="H3" s="4"/>
      <c r="I3" s="4"/>
    </row>
    <row r="4" spans="1:12" s="1" customFormat="1" ht="18.75" x14ac:dyDescent="0.3">
      <c r="D4" s="69" t="s">
        <v>146</v>
      </c>
      <c r="F4" s="3"/>
      <c r="G4" s="2"/>
      <c r="H4" s="2"/>
      <c r="I4" s="2"/>
    </row>
    <row r="5" spans="1:12" s="1" customFormat="1" ht="18.75" x14ac:dyDescent="0.3">
      <c r="D5" s="2" t="s">
        <v>148</v>
      </c>
      <c r="F5" s="3"/>
      <c r="G5" s="2"/>
      <c r="H5" s="2"/>
      <c r="I5" s="2"/>
    </row>
    <row r="6" spans="1:12" ht="21" x14ac:dyDescent="0.25">
      <c r="D6" s="13"/>
    </row>
    <row r="7" spans="1:12" s="1" customFormat="1" x14ac:dyDescent="0.25">
      <c r="B7" s="15" t="s">
        <v>0</v>
      </c>
      <c r="C7" s="15"/>
      <c r="D7" s="15"/>
      <c r="E7" s="15"/>
      <c r="F7" s="15"/>
    </row>
    <row r="8" spans="1:12" s="1" customFormat="1" x14ac:dyDescent="0.25">
      <c r="B8" s="16" t="s">
        <v>1</v>
      </c>
      <c r="C8" s="16"/>
      <c r="D8" s="16"/>
      <c r="E8" s="16"/>
      <c r="F8" s="16"/>
    </row>
    <row r="9" spans="1:12" s="1" customFormat="1" x14ac:dyDescent="0.25">
      <c r="B9" s="19" t="s">
        <v>2</v>
      </c>
      <c r="C9" s="19"/>
      <c r="D9" s="19"/>
      <c r="E9" s="19"/>
      <c r="F9" s="19"/>
    </row>
    <row r="10" spans="1:12" s="1" customFormat="1" x14ac:dyDescent="0.25">
      <c r="B10" s="17" t="s">
        <v>3</v>
      </c>
      <c r="C10" s="17"/>
      <c r="D10" s="17"/>
      <c r="E10" s="17"/>
      <c r="F10" s="17"/>
    </row>
    <row r="11" spans="1:12" s="1" customFormat="1" x14ac:dyDescent="0.25">
      <c r="B11" s="18" t="s">
        <v>4</v>
      </c>
      <c r="C11" s="18"/>
      <c r="D11" s="18"/>
      <c r="E11" s="18"/>
      <c r="F11" s="18"/>
    </row>
    <row r="12" spans="1:12" ht="15.75" thickBot="1" x14ac:dyDescent="0.3"/>
    <row r="13" spans="1:12" s="9" customFormat="1" ht="21" x14ac:dyDescent="0.25">
      <c r="D13" s="90" t="s">
        <v>5</v>
      </c>
      <c r="E13" s="91"/>
      <c r="F13" s="91"/>
      <c r="G13" s="91"/>
      <c r="H13" s="91"/>
      <c r="I13" s="10"/>
      <c r="J13" s="10"/>
      <c r="K13" s="10"/>
    </row>
    <row r="14" spans="1:12" s="29" customFormat="1" ht="12.75" x14ac:dyDescent="0.25">
      <c r="B14" s="20"/>
      <c r="C14" s="20"/>
      <c r="D14" s="21" t="s">
        <v>6</v>
      </c>
      <c r="E14" s="22"/>
      <c r="F14" s="21" t="s">
        <v>7</v>
      </c>
      <c r="G14" s="67" t="s">
        <v>8</v>
      </c>
      <c r="H14" s="26" t="s">
        <v>9</v>
      </c>
      <c r="I14" s="26"/>
      <c r="J14" s="26"/>
      <c r="K14" s="27"/>
      <c r="L14" s="28"/>
    </row>
    <row r="15" spans="1:12" s="29" customFormat="1" ht="76.5" x14ac:dyDescent="0.25">
      <c r="A15" s="61" t="s">
        <v>10</v>
      </c>
      <c r="B15" s="61" t="s">
        <v>11</v>
      </c>
      <c r="C15" s="57" t="s">
        <v>12</v>
      </c>
      <c r="D15" s="31" t="s">
        <v>13</v>
      </c>
      <c r="E15" s="32" t="s">
        <v>14</v>
      </c>
      <c r="F15" s="33" t="s">
        <v>150</v>
      </c>
      <c r="G15" s="35" t="s">
        <v>15</v>
      </c>
      <c r="H15" s="35" t="s">
        <v>16</v>
      </c>
      <c r="I15" s="32" t="s">
        <v>17</v>
      </c>
      <c r="J15" s="34" t="s">
        <v>18</v>
      </c>
      <c r="K15" s="31" t="s">
        <v>19</v>
      </c>
    </row>
    <row r="16" spans="1:12" s="29" customFormat="1" ht="66.95" customHeight="1" x14ac:dyDescent="0.25">
      <c r="A16" s="45" t="s">
        <v>20</v>
      </c>
      <c r="B16" s="45" t="s">
        <v>21</v>
      </c>
      <c r="C16" s="14" t="s">
        <v>161</v>
      </c>
      <c r="D16" s="31">
        <v>4</v>
      </c>
      <c r="E16" s="51">
        <v>86.7</v>
      </c>
      <c r="F16" s="51">
        <v>40.5</v>
      </c>
      <c r="G16" s="51">
        <v>21.36</v>
      </c>
      <c r="H16" s="51">
        <f>E16+F16+G16</f>
        <v>148.56</v>
      </c>
      <c r="I16" s="51">
        <v>178.27</v>
      </c>
      <c r="J16" s="51">
        <v>594.24</v>
      </c>
      <c r="K16" s="51">
        <v>713.09</v>
      </c>
      <c r="L16" s="38"/>
    </row>
    <row r="17" spans="1:17" s="29" customFormat="1" ht="11.1" customHeight="1" x14ac:dyDescent="0.25">
      <c r="D17" s="60"/>
      <c r="Q17" s="38"/>
    </row>
    <row r="18" spans="1:17" s="29" customFormat="1" ht="56.1" customHeight="1" thickBot="1" x14ac:dyDescent="0.3">
      <c r="A18" s="59" t="s">
        <v>10</v>
      </c>
      <c r="B18" s="59" t="s">
        <v>22</v>
      </c>
      <c r="C18" s="59" t="s">
        <v>23</v>
      </c>
      <c r="Q18" s="38"/>
    </row>
    <row r="19" spans="1:17" s="29" customFormat="1" ht="30" customHeight="1" thickBot="1" x14ac:dyDescent="0.3">
      <c r="A19" s="58" t="s">
        <v>24</v>
      </c>
      <c r="B19" s="63" t="s">
        <v>304</v>
      </c>
      <c r="C19" s="51">
        <v>260.10000000000002</v>
      </c>
      <c r="Q19" s="38"/>
    </row>
    <row r="20" spans="1:17" s="29" customFormat="1" ht="30" customHeight="1" x14ac:dyDescent="0.25">
      <c r="A20" s="58" t="s">
        <v>25</v>
      </c>
      <c r="B20" s="63" t="s">
        <v>305</v>
      </c>
      <c r="C20" s="51">
        <v>173.4</v>
      </c>
      <c r="Q20" s="38"/>
    </row>
    <row r="21" spans="1:17" s="29" customFormat="1" ht="30" customHeight="1" x14ac:dyDescent="0.25">
      <c r="A21" s="45" t="s">
        <v>26</v>
      </c>
      <c r="B21" s="64" t="s">
        <v>306</v>
      </c>
      <c r="C21" s="51">
        <v>86.7</v>
      </c>
      <c r="Q21" s="38"/>
    </row>
    <row r="22" spans="1:17" s="29" customFormat="1" ht="30" customHeight="1" x14ac:dyDescent="0.25">
      <c r="B22" s="28"/>
      <c r="C22" s="28"/>
      <c r="P22" s="38"/>
      <c r="Q22" s="38"/>
    </row>
    <row r="23" spans="1:17" s="41" customFormat="1" ht="38.1" customHeight="1" thickBot="1" x14ac:dyDescent="0.25">
      <c r="A23" s="30" t="s">
        <v>10</v>
      </c>
      <c r="B23" s="42" t="s">
        <v>27</v>
      </c>
      <c r="C23" s="57" t="s">
        <v>12</v>
      </c>
      <c r="D23" s="42" t="s">
        <v>28</v>
      </c>
      <c r="E23" s="43" t="s">
        <v>29</v>
      </c>
    </row>
    <row r="24" spans="1:17" s="41" customFormat="1" ht="51" customHeight="1" thickBot="1" x14ac:dyDescent="0.25">
      <c r="A24" s="37" t="s">
        <v>30</v>
      </c>
      <c r="B24" s="44" t="s">
        <v>31</v>
      </c>
      <c r="C24" s="14" t="s">
        <v>169</v>
      </c>
      <c r="D24" s="14" t="s">
        <v>170</v>
      </c>
      <c r="E24" s="51">
        <v>13.27</v>
      </c>
    </row>
    <row r="25" spans="1:17" s="41" customFormat="1" ht="39" thickBot="1" x14ac:dyDescent="0.25">
      <c r="A25" s="37" t="s">
        <v>32</v>
      </c>
      <c r="B25" s="44" t="s">
        <v>33</v>
      </c>
      <c r="C25" s="14" t="s">
        <v>171</v>
      </c>
      <c r="D25" s="14" t="s">
        <v>172</v>
      </c>
      <c r="E25" s="51">
        <v>21.56</v>
      </c>
    </row>
    <row r="26" spans="1:17" s="41" customFormat="1" ht="19.5" customHeight="1" thickBot="1" x14ac:dyDescent="0.25">
      <c r="B26" s="46" t="s">
        <v>34</v>
      </c>
      <c r="C26" s="46"/>
    </row>
    <row r="27" spans="1:17" s="9" customFormat="1" ht="21" x14ac:dyDescent="0.25">
      <c r="D27" s="90" t="s">
        <v>35</v>
      </c>
      <c r="E27" s="91"/>
      <c r="F27" s="91"/>
      <c r="G27" s="91"/>
      <c r="H27" s="91"/>
      <c r="I27" s="10"/>
      <c r="J27" s="10"/>
      <c r="K27" s="10"/>
    </row>
    <row r="28" spans="1:17" s="29" customFormat="1" ht="12.75" x14ac:dyDescent="0.25">
      <c r="B28" s="20"/>
      <c r="C28" s="20"/>
      <c r="D28" s="21" t="s">
        <v>6</v>
      </c>
      <c r="E28" s="22"/>
      <c r="F28" s="21" t="s">
        <v>7</v>
      </c>
      <c r="G28" s="67" t="s">
        <v>8</v>
      </c>
      <c r="H28" s="26" t="s">
        <v>9</v>
      </c>
      <c r="I28" s="26"/>
      <c r="J28" s="26"/>
      <c r="K28" s="27"/>
      <c r="L28" s="25"/>
      <c r="M28" s="28"/>
    </row>
    <row r="29" spans="1:17" s="29" customFormat="1" ht="77.25" thickBot="1" x14ac:dyDescent="0.3">
      <c r="A29" s="30" t="s">
        <v>10</v>
      </c>
      <c r="B29" s="61" t="s">
        <v>11</v>
      </c>
      <c r="C29" s="57" t="s">
        <v>12</v>
      </c>
      <c r="D29" s="31" t="s">
        <v>13</v>
      </c>
      <c r="E29" s="32" t="s">
        <v>14</v>
      </c>
      <c r="F29" s="33" t="s">
        <v>150</v>
      </c>
      <c r="G29" s="35" t="s">
        <v>15</v>
      </c>
      <c r="H29" s="35" t="s">
        <v>16</v>
      </c>
      <c r="I29" s="32" t="s">
        <v>17</v>
      </c>
      <c r="J29" s="34" t="s">
        <v>18</v>
      </c>
      <c r="K29" s="31" t="s">
        <v>19</v>
      </c>
      <c r="L29" s="36" t="s">
        <v>36</v>
      </c>
    </row>
    <row r="30" spans="1:17" s="29" customFormat="1" ht="57" customHeight="1" thickBot="1" x14ac:dyDescent="0.3">
      <c r="A30" s="37" t="s">
        <v>37</v>
      </c>
      <c r="B30" s="37" t="s">
        <v>38</v>
      </c>
      <c r="C30" s="14" t="s">
        <v>162</v>
      </c>
      <c r="D30" s="31">
        <v>4</v>
      </c>
      <c r="E30" s="51">
        <v>174.94</v>
      </c>
      <c r="F30" s="51">
        <v>37.799999999999997</v>
      </c>
      <c r="G30" s="51">
        <v>33.450000000000003</v>
      </c>
      <c r="H30" s="51">
        <f>E30+F30+G30</f>
        <v>246.19</v>
      </c>
      <c r="I30" s="51">
        <v>295.43</v>
      </c>
      <c r="J30" s="51">
        <v>984.76</v>
      </c>
      <c r="K30" s="51">
        <v>1181.71</v>
      </c>
      <c r="L30" s="51">
        <v>0</v>
      </c>
      <c r="M30" s="38"/>
    </row>
    <row r="31" spans="1:17" s="29" customFormat="1" ht="11.1" customHeight="1" x14ac:dyDescent="0.25">
      <c r="D31" s="60"/>
      <c r="Q31" s="38"/>
    </row>
    <row r="32" spans="1:17" s="29" customFormat="1" ht="56.1" customHeight="1" thickBot="1" x14ac:dyDescent="0.3">
      <c r="A32" s="59" t="s">
        <v>10</v>
      </c>
      <c r="B32" s="59" t="s">
        <v>22</v>
      </c>
      <c r="C32" s="59" t="s">
        <v>23</v>
      </c>
      <c r="Q32" s="38"/>
    </row>
    <row r="33" spans="1:17" s="29" customFormat="1" ht="30" customHeight="1" thickBot="1" x14ac:dyDescent="0.3">
      <c r="A33" s="58" t="s">
        <v>39</v>
      </c>
      <c r="B33" s="45" t="s">
        <v>304</v>
      </c>
      <c r="C33" s="51">
        <v>524.82000000000005</v>
      </c>
      <c r="Q33" s="38"/>
    </row>
    <row r="34" spans="1:17" s="29" customFormat="1" ht="30" customHeight="1" x14ac:dyDescent="0.25">
      <c r="A34" s="58" t="s">
        <v>40</v>
      </c>
      <c r="B34" s="45" t="s">
        <v>305</v>
      </c>
      <c r="C34" s="51">
        <v>349.88</v>
      </c>
      <c r="Q34" s="38"/>
    </row>
    <row r="35" spans="1:17" s="29" customFormat="1" ht="30" customHeight="1" x14ac:dyDescent="0.25">
      <c r="A35" s="45" t="s">
        <v>41</v>
      </c>
      <c r="B35" s="62" t="s">
        <v>306</v>
      </c>
      <c r="C35" s="51">
        <v>174.94</v>
      </c>
      <c r="Q35" s="38"/>
    </row>
    <row r="36" spans="1:17" s="29" customFormat="1" ht="30" customHeight="1" x14ac:dyDescent="0.25">
      <c r="B36" s="28"/>
      <c r="C36" s="28"/>
      <c r="P36" s="38"/>
      <c r="Q36" s="38"/>
    </row>
    <row r="37" spans="1:17" s="41" customFormat="1" ht="38.1" customHeight="1" thickBot="1" x14ac:dyDescent="0.25">
      <c r="A37" s="30" t="s">
        <v>10</v>
      </c>
      <c r="B37" s="42" t="s">
        <v>27</v>
      </c>
      <c r="C37" s="57" t="s">
        <v>12</v>
      </c>
      <c r="D37" s="42" t="s">
        <v>28</v>
      </c>
      <c r="E37" s="43" t="s">
        <v>29</v>
      </c>
    </row>
    <row r="38" spans="1:17" s="41" customFormat="1" ht="51" customHeight="1" thickBot="1" x14ac:dyDescent="0.25">
      <c r="A38" s="37" t="s">
        <v>42</v>
      </c>
      <c r="B38" s="44" t="s">
        <v>31</v>
      </c>
      <c r="C38" s="14" t="s">
        <v>188</v>
      </c>
      <c r="D38" s="14" t="s">
        <v>173</v>
      </c>
      <c r="E38" s="51">
        <v>13.27</v>
      </c>
    </row>
    <row r="39" spans="1:17" s="41" customFormat="1" ht="39" thickBot="1" x14ac:dyDescent="0.25">
      <c r="A39" s="37" t="s">
        <v>43</v>
      </c>
      <c r="B39" s="44" t="s">
        <v>33</v>
      </c>
      <c r="C39" s="14" t="s">
        <v>174</v>
      </c>
      <c r="D39" s="14" t="s">
        <v>175</v>
      </c>
      <c r="E39" s="51">
        <v>16.88</v>
      </c>
    </row>
    <row r="40" spans="1:17" s="41" customFormat="1" x14ac:dyDescent="0.2">
      <c r="A40" s="28"/>
      <c r="B40" s="87"/>
      <c r="C40" s="75"/>
      <c r="D40" s="75"/>
      <c r="E40" s="76"/>
    </row>
    <row r="41" spans="1:17" s="41" customFormat="1" ht="15.75" thickBot="1" x14ac:dyDescent="0.25">
      <c r="A41" s="28"/>
      <c r="B41" s="87"/>
      <c r="C41" s="75"/>
      <c r="D41" s="75"/>
      <c r="E41" s="76"/>
    </row>
    <row r="42" spans="1:17" s="41" customFormat="1" ht="21" x14ac:dyDescent="0.2">
      <c r="A42" s="9"/>
      <c r="B42" s="9"/>
      <c r="C42" s="9"/>
      <c r="D42" s="90" t="s">
        <v>249</v>
      </c>
      <c r="E42" s="91"/>
      <c r="F42" s="91"/>
      <c r="G42" s="91"/>
      <c r="H42" s="91"/>
      <c r="I42" s="10"/>
      <c r="J42" s="10"/>
      <c r="K42" s="10"/>
      <c r="L42" s="9"/>
      <c r="M42" s="9"/>
      <c r="N42" s="9"/>
      <c r="O42" s="9"/>
      <c r="P42" s="9"/>
      <c r="Q42" s="9"/>
    </row>
    <row r="43" spans="1:17" s="41" customFormat="1" x14ac:dyDescent="0.25">
      <c r="A43"/>
      <c r="B43" s="20"/>
      <c r="C43" s="20"/>
      <c r="D43" s="21" t="s">
        <v>6</v>
      </c>
      <c r="E43" s="22"/>
      <c r="F43" s="23" t="s">
        <v>7</v>
      </c>
      <c r="G43" s="22" t="s">
        <v>84</v>
      </c>
      <c r="H43" s="22"/>
      <c r="I43" s="22"/>
      <c r="J43" s="22"/>
      <c r="K43" s="22"/>
      <c r="L43" s="24"/>
      <c r="M43" s="67" t="s">
        <v>85</v>
      </c>
      <c r="N43" s="26" t="s">
        <v>9</v>
      </c>
      <c r="O43" s="26"/>
      <c r="P43" s="26"/>
      <c r="Q43" s="27"/>
    </row>
    <row r="44" spans="1:17" s="41" customFormat="1" ht="90.75" thickBot="1" x14ac:dyDescent="0.25">
      <c r="A44" s="30" t="s">
        <v>10</v>
      </c>
      <c r="B44" s="61" t="s">
        <v>11</v>
      </c>
      <c r="C44" s="57" t="s">
        <v>12</v>
      </c>
      <c r="D44" s="31" t="s">
        <v>13</v>
      </c>
      <c r="E44" s="32" t="s">
        <v>14</v>
      </c>
      <c r="F44" s="33" t="s">
        <v>151</v>
      </c>
      <c r="G44" s="14" t="s">
        <v>251</v>
      </c>
      <c r="H44" s="14" t="s">
        <v>252</v>
      </c>
      <c r="I44" s="14" t="s">
        <v>253</v>
      </c>
      <c r="J44" s="14"/>
      <c r="K44" s="14"/>
      <c r="L44" s="14"/>
      <c r="M44" s="35" t="s">
        <v>86</v>
      </c>
      <c r="N44" s="35" t="s">
        <v>87</v>
      </c>
      <c r="O44" s="32" t="s">
        <v>17</v>
      </c>
      <c r="P44" s="34" t="s">
        <v>18</v>
      </c>
      <c r="Q44" s="31" t="s">
        <v>19</v>
      </c>
    </row>
    <row r="45" spans="1:17" s="41" customFormat="1" ht="51.75" thickBot="1" x14ac:dyDescent="0.25">
      <c r="A45" s="37" t="s">
        <v>283</v>
      </c>
      <c r="B45" s="37" t="s">
        <v>38</v>
      </c>
      <c r="C45" s="14" t="s">
        <v>250</v>
      </c>
      <c r="D45" s="31">
        <v>4</v>
      </c>
      <c r="E45" s="51">
        <v>174.94</v>
      </c>
      <c r="F45" s="51">
        <v>37.799999999999997</v>
      </c>
      <c r="G45" s="51">
        <v>0</v>
      </c>
      <c r="H45" s="51">
        <v>0</v>
      </c>
      <c r="I45" s="51">
        <v>0</v>
      </c>
      <c r="J45" s="51">
        <v>0</v>
      </c>
      <c r="K45" s="51">
        <v>0</v>
      </c>
      <c r="L45" s="51">
        <v>0</v>
      </c>
      <c r="M45" s="51">
        <v>33.450000000000003</v>
      </c>
      <c r="N45" s="51">
        <f>SUM(E45:M45)</f>
        <v>246.19</v>
      </c>
      <c r="O45" s="51">
        <v>295.43</v>
      </c>
      <c r="P45" s="51">
        <v>984.76</v>
      </c>
      <c r="Q45" s="51">
        <v>1181.71</v>
      </c>
    </row>
    <row r="46" spans="1:17" s="41" customFormat="1" ht="12.75" x14ac:dyDescent="0.2">
      <c r="A46" s="29"/>
      <c r="B46" s="29"/>
      <c r="C46" s="29"/>
      <c r="D46" s="60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38"/>
    </row>
    <row r="47" spans="1:17" s="41" customFormat="1" ht="13.5" thickBot="1" x14ac:dyDescent="0.25">
      <c r="A47" s="59" t="s">
        <v>10</v>
      </c>
      <c r="B47" s="59" t="s">
        <v>22</v>
      </c>
      <c r="C47" s="59" t="s">
        <v>23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8"/>
    </row>
    <row r="48" spans="1:17" s="41" customFormat="1" ht="39" thickBot="1" x14ac:dyDescent="0.25">
      <c r="A48" s="58" t="s">
        <v>284</v>
      </c>
      <c r="B48" s="45" t="s">
        <v>304</v>
      </c>
      <c r="C48" s="51">
        <v>524.82000000000005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38"/>
    </row>
    <row r="49" spans="1:17" s="41" customFormat="1" ht="39" thickBot="1" x14ac:dyDescent="0.25">
      <c r="A49" s="58" t="s">
        <v>285</v>
      </c>
      <c r="B49" s="45" t="s">
        <v>305</v>
      </c>
      <c r="C49" s="51">
        <v>349.88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38"/>
    </row>
    <row r="50" spans="1:17" s="41" customFormat="1" ht="38.25" x14ac:dyDescent="0.2">
      <c r="A50" s="58" t="s">
        <v>286</v>
      </c>
      <c r="B50" s="62" t="s">
        <v>306</v>
      </c>
      <c r="C50" s="51">
        <v>174.94</v>
      </c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38"/>
    </row>
    <row r="51" spans="1:17" s="41" customFormat="1" ht="11.25" x14ac:dyDescent="0.2">
      <c r="B51" s="40"/>
      <c r="C51" s="40"/>
    </row>
    <row r="52" spans="1:17" s="41" customFormat="1" ht="26.25" thickBot="1" x14ac:dyDescent="0.25">
      <c r="A52" s="30" t="s">
        <v>10</v>
      </c>
      <c r="B52" s="42" t="s">
        <v>27</v>
      </c>
      <c r="C52" s="57" t="s">
        <v>12</v>
      </c>
      <c r="D52" s="42" t="s">
        <v>28</v>
      </c>
      <c r="E52" s="43" t="s">
        <v>29</v>
      </c>
    </row>
    <row r="53" spans="1:17" s="41" customFormat="1" ht="60.75" thickBot="1" x14ac:dyDescent="0.25">
      <c r="A53" s="37" t="s">
        <v>287</v>
      </c>
      <c r="B53" s="44" t="s">
        <v>31</v>
      </c>
      <c r="C53" s="14" t="s">
        <v>254</v>
      </c>
      <c r="D53" s="14" t="s">
        <v>173</v>
      </c>
      <c r="E53" s="51">
        <v>13.27</v>
      </c>
    </row>
    <row r="54" spans="1:17" s="41" customFormat="1" ht="39" thickBot="1" x14ac:dyDescent="0.25">
      <c r="A54" s="37" t="s">
        <v>288</v>
      </c>
      <c r="B54" s="44" t="s">
        <v>33</v>
      </c>
      <c r="C54" s="14" t="s">
        <v>263</v>
      </c>
      <c r="D54" s="14" t="s">
        <v>264</v>
      </c>
      <c r="E54" s="51">
        <v>16.88</v>
      </c>
    </row>
    <row r="55" spans="1:17" s="41" customFormat="1" ht="11.25" x14ac:dyDescent="0.2">
      <c r="B55" s="46" t="s">
        <v>34</v>
      </c>
      <c r="C55" s="46"/>
    </row>
    <row r="56" spans="1:17" s="41" customFormat="1" ht="26.25" thickBot="1" x14ac:dyDescent="0.25">
      <c r="A56" s="30" t="s">
        <v>10</v>
      </c>
      <c r="B56" s="42" t="s">
        <v>88</v>
      </c>
      <c r="C56" s="57" t="s">
        <v>12</v>
      </c>
      <c r="D56" s="42" t="s">
        <v>28</v>
      </c>
      <c r="E56" s="43" t="s">
        <v>89</v>
      </c>
    </row>
    <row r="57" spans="1:17" s="41" customFormat="1" ht="26.25" thickBot="1" x14ac:dyDescent="0.25">
      <c r="A57" s="37" t="s">
        <v>289</v>
      </c>
      <c r="B57" s="47" t="s">
        <v>258</v>
      </c>
      <c r="C57" s="14" t="s">
        <v>257</v>
      </c>
      <c r="D57" s="14" t="s">
        <v>255</v>
      </c>
      <c r="E57" s="51">
        <v>40.090000000000003</v>
      </c>
    </row>
    <row r="58" spans="1:17" s="41" customFormat="1" ht="26.25" thickBot="1" x14ac:dyDescent="0.25">
      <c r="A58" s="37" t="s">
        <v>290</v>
      </c>
      <c r="B58" s="47" t="s">
        <v>259</v>
      </c>
      <c r="C58" s="14" t="s">
        <v>260</v>
      </c>
      <c r="D58" s="14" t="s">
        <v>256</v>
      </c>
      <c r="E58" s="51">
        <v>154.09</v>
      </c>
    </row>
    <row r="59" spans="1:17" s="41" customFormat="1" x14ac:dyDescent="0.2">
      <c r="A59" s="28"/>
      <c r="B59" s="87"/>
      <c r="C59" s="75"/>
      <c r="D59" s="75"/>
      <c r="E59" s="76"/>
    </row>
    <row r="60" spans="1:17" s="41" customFormat="1" ht="19.5" customHeight="1" x14ac:dyDescent="0.2">
      <c r="B60" s="46" t="s">
        <v>34</v>
      </c>
      <c r="C60" s="46"/>
    </row>
    <row r="61" spans="1:17" s="9" customFormat="1" ht="21" x14ac:dyDescent="0.25">
      <c r="D61" s="95" t="s">
        <v>44</v>
      </c>
      <c r="E61" s="96"/>
      <c r="F61" s="96"/>
      <c r="G61" s="96"/>
      <c r="H61" s="96"/>
      <c r="I61" s="10"/>
      <c r="J61" s="10"/>
      <c r="K61" s="10"/>
    </row>
    <row r="62" spans="1:17" s="29" customFormat="1" ht="12.75" x14ac:dyDescent="0.25">
      <c r="B62" s="20"/>
      <c r="C62" s="20"/>
      <c r="D62" s="21" t="s">
        <v>6</v>
      </c>
      <c r="E62" s="22"/>
      <c r="F62" s="21" t="s">
        <v>7</v>
      </c>
      <c r="G62" s="67" t="s">
        <v>8</v>
      </c>
      <c r="H62" s="26" t="s">
        <v>9</v>
      </c>
      <c r="I62" s="26"/>
      <c r="J62" s="26"/>
      <c r="K62" s="27"/>
      <c r="L62" s="28"/>
    </row>
    <row r="63" spans="1:17" s="29" customFormat="1" ht="77.25" thickBot="1" x14ac:dyDescent="0.3">
      <c r="A63" s="30" t="s">
        <v>10</v>
      </c>
      <c r="B63" s="61" t="s">
        <v>11</v>
      </c>
      <c r="C63" s="57" t="s">
        <v>12</v>
      </c>
      <c r="D63" s="31" t="s">
        <v>13</v>
      </c>
      <c r="E63" s="32" t="s">
        <v>14</v>
      </c>
      <c r="F63" s="33" t="s">
        <v>150</v>
      </c>
      <c r="G63" s="35" t="s">
        <v>15</v>
      </c>
      <c r="H63" s="35" t="s">
        <v>16</v>
      </c>
      <c r="I63" s="32" t="s">
        <v>17</v>
      </c>
      <c r="J63" s="34" t="s">
        <v>18</v>
      </c>
      <c r="K63" s="31" t="s">
        <v>19</v>
      </c>
    </row>
    <row r="64" spans="1:17" s="29" customFormat="1" ht="54" customHeight="1" thickBot="1" x14ac:dyDescent="0.3">
      <c r="A64" s="37" t="s">
        <v>45</v>
      </c>
      <c r="B64" s="37" t="s">
        <v>46</v>
      </c>
      <c r="C64" s="14" t="s">
        <v>163</v>
      </c>
      <c r="D64" s="31">
        <v>4</v>
      </c>
      <c r="E64" s="51">
        <v>170.43</v>
      </c>
      <c r="F64" s="51">
        <v>56.7</v>
      </c>
      <c r="G64" s="51">
        <v>59.59</v>
      </c>
      <c r="H64" s="51">
        <f>E64+F64+G64</f>
        <v>286.72000000000003</v>
      </c>
      <c r="I64" s="51">
        <v>344.06</v>
      </c>
      <c r="J64" s="51">
        <v>1146.8800000000001</v>
      </c>
      <c r="K64" s="51">
        <v>1376.26</v>
      </c>
      <c r="L64" s="38"/>
    </row>
    <row r="65" spans="1:17" s="29" customFormat="1" ht="11.1" customHeight="1" x14ac:dyDescent="0.25">
      <c r="D65" s="60"/>
      <c r="Q65" s="38"/>
    </row>
    <row r="66" spans="1:17" s="29" customFormat="1" ht="56.1" customHeight="1" thickBot="1" x14ac:dyDescent="0.3">
      <c r="A66" s="59" t="s">
        <v>10</v>
      </c>
      <c r="B66" s="59" t="s">
        <v>22</v>
      </c>
      <c r="C66" s="59" t="s">
        <v>23</v>
      </c>
      <c r="Q66" s="38"/>
    </row>
    <row r="67" spans="1:17" s="29" customFormat="1" ht="30" customHeight="1" thickBot="1" x14ac:dyDescent="0.3">
      <c r="A67" s="58" t="s">
        <v>47</v>
      </c>
      <c r="B67" s="45" t="s">
        <v>304</v>
      </c>
      <c r="C67" s="51">
        <v>511.29</v>
      </c>
      <c r="Q67" s="38"/>
    </row>
    <row r="68" spans="1:17" s="29" customFormat="1" ht="30" customHeight="1" x14ac:dyDescent="0.25">
      <c r="A68" s="58" t="s">
        <v>48</v>
      </c>
      <c r="B68" s="45" t="s">
        <v>305</v>
      </c>
      <c r="C68" s="51">
        <v>340.86</v>
      </c>
      <c r="Q68" s="38"/>
    </row>
    <row r="69" spans="1:17" s="29" customFormat="1" ht="30" customHeight="1" x14ac:dyDescent="0.25">
      <c r="A69" s="45" t="s">
        <v>49</v>
      </c>
      <c r="B69" s="62" t="s">
        <v>306</v>
      </c>
      <c r="C69" s="51">
        <v>170.43</v>
      </c>
      <c r="Q69" s="38"/>
    </row>
    <row r="70" spans="1:17" s="29" customFormat="1" ht="30" customHeight="1" x14ac:dyDescent="0.25">
      <c r="B70" s="28"/>
      <c r="C70" s="28"/>
      <c r="P70" s="38"/>
      <c r="Q70" s="38"/>
    </row>
    <row r="71" spans="1:17" s="41" customFormat="1" ht="38.1" customHeight="1" thickBot="1" x14ac:dyDescent="0.25">
      <c r="A71" s="30" t="s">
        <v>10</v>
      </c>
      <c r="B71" s="42" t="s">
        <v>27</v>
      </c>
      <c r="C71" s="57" t="s">
        <v>12</v>
      </c>
      <c r="D71" s="42" t="s">
        <v>28</v>
      </c>
      <c r="E71" s="43" t="s">
        <v>29</v>
      </c>
    </row>
    <row r="72" spans="1:17" s="41" customFormat="1" ht="51" customHeight="1" thickBot="1" x14ac:dyDescent="0.25">
      <c r="A72" s="37" t="s">
        <v>50</v>
      </c>
      <c r="B72" s="44" t="s">
        <v>31</v>
      </c>
      <c r="C72" s="14" t="s">
        <v>185</v>
      </c>
      <c r="D72" s="14" t="s">
        <v>173</v>
      </c>
      <c r="E72" s="51">
        <v>13.62</v>
      </c>
    </row>
    <row r="73" spans="1:17" s="41" customFormat="1" ht="39" thickBot="1" x14ac:dyDescent="0.25">
      <c r="A73" s="37" t="s">
        <v>51</v>
      </c>
      <c r="B73" s="44" t="s">
        <v>33</v>
      </c>
      <c r="C73" s="14" t="s">
        <v>263</v>
      </c>
      <c r="D73" s="14" t="s">
        <v>264</v>
      </c>
      <c r="E73" s="51">
        <v>20.51</v>
      </c>
    </row>
    <row r="74" spans="1:17" s="41" customFormat="1" ht="19.5" customHeight="1" thickBot="1" x14ac:dyDescent="0.25">
      <c r="B74" s="46" t="s">
        <v>34</v>
      </c>
      <c r="C74" s="46"/>
    </row>
    <row r="75" spans="1:17" s="9" customFormat="1" ht="21" x14ac:dyDescent="0.25">
      <c r="D75" s="90" t="s">
        <v>52</v>
      </c>
      <c r="E75" s="91"/>
      <c r="F75" s="91"/>
      <c r="G75" s="91"/>
      <c r="H75" s="91"/>
      <c r="I75" s="10"/>
      <c r="J75" s="10"/>
      <c r="K75" s="10"/>
    </row>
    <row r="76" spans="1:17" s="29" customFormat="1" ht="12.75" x14ac:dyDescent="0.25">
      <c r="B76" s="20"/>
      <c r="C76" s="20"/>
      <c r="D76" s="21" t="s">
        <v>6</v>
      </c>
      <c r="E76" s="22"/>
      <c r="F76" s="21" t="s">
        <v>7</v>
      </c>
      <c r="G76" s="67" t="s">
        <v>8</v>
      </c>
      <c r="H76" s="26" t="s">
        <v>9</v>
      </c>
      <c r="I76" s="26"/>
      <c r="J76" s="26"/>
      <c r="K76" s="27"/>
      <c r="L76" s="28"/>
    </row>
    <row r="77" spans="1:17" s="29" customFormat="1" ht="77.25" thickBot="1" x14ac:dyDescent="0.3">
      <c r="A77" s="30" t="s">
        <v>10</v>
      </c>
      <c r="B77" s="61" t="s">
        <v>11</v>
      </c>
      <c r="C77" s="57" t="s">
        <v>12</v>
      </c>
      <c r="D77" s="31" t="s">
        <v>13</v>
      </c>
      <c r="E77" s="32" t="s">
        <v>14</v>
      </c>
      <c r="F77" s="33" t="s">
        <v>150</v>
      </c>
      <c r="G77" s="35" t="s">
        <v>15</v>
      </c>
      <c r="H77" s="35" t="s">
        <v>16</v>
      </c>
      <c r="I77" s="32" t="s">
        <v>17</v>
      </c>
      <c r="J77" s="34" t="s">
        <v>18</v>
      </c>
      <c r="K77" s="31" t="s">
        <v>19</v>
      </c>
    </row>
    <row r="78" spans="1:17" s="29" customFormat="1" ht="75.95" customHeight="1" thickBot="1" x14ac:dyDescent="0.3">
      <c r="A78" s="37" t="s">
        <v>53</v>
      </c>
      <c r="B78" s="37" t="s">
        <v>54</v>
      </c>
      <c r="C78" s="14" t="s">
        <v>164</v>
      </c>
      <c r="D78" s="31">
        <v>4</v>
      </c>
      <c r="E78" s="51">
        <v>374.9</v>
      </c>
      <c r="F78" s="51">
        <v>220.5</v>
      </c>
      <c r="G78" s="51">
        <v>92.1</v>
      </c>
      <c r="H78" s="51">
        <f>E78+F78+G78</f>
        <v>687.5</v>
      </c>
      <c r="I78" s="51">
        <v>825</v>
      </c>
      <c r="J78" s="51">
        <v>2750</v>
      </c>
      <c r="K78" s="51">
        <v>3300</v>
      </c>
      <c r="L78" s="38"/>
    </row>
    <row r="79" spans="1:17" s="29" customFormat="1" ht="11.1" customHeight="1" x14ac:dyDescent="0.25">
      <c r="D79" s="60"/>
      <c r="Q79" s="38"/>
    </row>
    <row r="80" spans="1:17" s="29" customFormat="1" ht="56.1" customHeight="1" thickBot="1" x14ac:dyDescent="0.3">
      <c r="A80" s="59" t="s">
        <v>10</v>
      </c>
      <c r="B80" s="59" t="s">
        <v>22</v>
      </c>
      <c r="C80" s="59" t="s">
        <v>23</v>
      </c>
      <c r="Q80" s="38"/>
    </row>
    <row r="81" spans="1:17" s="29" customFormat="1" ht="30" customHeight="1" thickBot="1" x14ac:dyDescent="0.3">
      <c r="A81" s="58" t="s">
        <v>55</v>
      </c>
      <c r="B81" s="45" t="s">
        <v>304</v>
      </c>
      <c r="C81" s="51">
        <v>1124.7</v>
      </c>
      <c r="Q81" s="38"/>
    </row>
    <row r="82" spans="1:17" s="29" customFormat="1" ht="30" customHeight="1" x14ac:dyDescent="0.25">
      <c r="A82" s="58" t="s">
        <v>56</v>
      </c>
      <c r="B82" s="45" t="s">
        <v>305</v>
      </c>
      <c r="C82" s="51">
        <v>749.8</v>
      </c>
      <c r="Q82" s="38"/>
    </row>
    <row r="83" spans="1:17" s="29" customFormat="1" ht="30" customHeight="1" x14ac:dyDescent="0.25">
      <c r="A83" s="45" t="s">
        <v>57</v>
      </c>
      <c r="B83" s="62" t="s">
        <v>306</v>
      </c>
      <c r="C83" s="51">
        <v>374.9</v>
      </c>
      <c r="Q83" s="38"/>
    </row>
    <row r="84" spans="1:17" s="29" customFormat="1" ht="30" customHeight="1" x14ac:dyDescent="0.25">
      <c r="B84" s="28"/>
      <c r="C84" s="28"/>
      <c r="P84" s="38"/>
      <c r="Q84" s="38"/>
    </row>
    <row r="85" spans="1:17" s="41" customFormat="1" ht="38.1" customHeight="1" thickBot="1" x14ac:dyDescent="0.25">
      <c r="A85" s="30" t="s">
        <v>10</v>
      </c>
      <c r="B85" s="42" t="s">
        <v>27</v>
      </c>
      <c r="C85" s="57" t="s">
        <v>12</v>
      </c>
      <c r="D85" s="42" t="s">
        <v>28</v>
      </c>
      <c r="E85" s="43" t="s">
        <v>29</v>
      </c>
    </row>
    <row r="86" spans="1:17" s="41" customFormat="1" ht="51" customHeight="1" thickBot="1" x14ac:dyDescent="0.25">
      <c r="A86" s="37" t="s">
        <v>58</v>
      </c>
      <c r="B86" s="44" t="s">
        <v>31</v>
      </c>
      <c r="C86" s="14" t="s">
        <v>189</v>
      </c>
      <c r="D86" s="14" t="s">
        <v>173</v>
      </c>
      <c r="E86" s="51">
        <v>13.62</v>
      </c>
    </row>
    <row r="87" spans="1:17" s="41" customFormat="1" ht="39" thickBot="1" x14ac:dyDescent="0.25">
      <c r="A87" s="37" t="s">
        <v>59</v>
      </c>
      <c r="B87" s="44" t="s">
        <v>33</v>
      </c>
      <c r="C87" s="14" t="s">
        <v>176</v>
      </c>
      <c r="D87" s="14" t="s">
        <v>177</v>
      </c>
      <c r="E87" s="51">
        <v>20.51</v>
      </c>
    </row>
    <row r="88" spans="1:17" s="41" customFormat="1" x14ac:dyDescent="0.2">
      <c r="A88" s="28"/>
      <c r="B88" s="87"/>
      <c r="C88" s="75"/>
      <c r="D88" s="75"/>
      <c r="E88" s="76"/>
    </row>
    <row r="89" spans="1:17" s="41" customFormat="1" ht="15.75" thickBot="1" x14ac:dyDescent="0.25">
      <c r="A89" s="28"/>
      <c r="B89" s="87"/>
      <c r="C89" s="75"/>
      <c r="D89" s="75"/>
      <c r="E89" s="76"/>
    </row>
    <row r="90" spans="1:17" s="41" customFormat="1" ht="21" x14ac:dyDescent="0.2">
      <c r="A90" s="9"/>
      <c r="B90" s="9"/>
      <c r="C90" s="9"/>
      <c r="D90" s="90" t="s">
        <v>261</v>
      </c>
      <c r="E90" s="91"/>
      <c r="F90" s="91"/>
      <c r="G90" s="91"/>
      <c r="H90" s="91"/>
      <c r="I90" s="10"/>
      <c r="J90" s="10"/>
      <c r="K90" s="10"/>
    </row>
    <row r="91" spans="1:17" s="41" customFormat="1" ht="12.75" x14ac:dyDescent="0.2">
      <c r="A91" s="29"/>
      <c r="B91" s="20"/>
      <c r="C91" s="20"/>
      <c r="D91" s="21" t="s">
        <v>6</v>
      </c>
      <c r="E91" s="22"/>
      <c r="F91" s="21" t="s">
        <v>7</v>
      </c>
      <c r="G91" s="67" t="s">
        <v>8</v>
      </c>
      <c r="H91" s="26" t="s">
        <v>9</v>
      </c>
      <c r="I91" s="26"/>
      <c r="J91" s="26"/>
      <c r="K91" s="27"/>
    </row>
    <row r="92" spans="1:17" s="41" customFormat="1" ht="77.25" thickBot="1" x14ac:dyDescent="0.25">
      <c r="A92" s="30" t="s">
        <v>10</v>
      </c>
      <c r="B92" s="61" t="s">
        <v>11</v>
      </c>
      <c r="C92" s="57" t="s">
        <v>12</v>
      </c>
      <c r="D92" s="31" t="s">
        <v>13</v>
      </c>
      <c r="E92" s="32" t="s">
        <v>14</v>
      </c>
      <c r="F92" s="33" t="s">
        <v>150</v>
      </c>
      <c r="G92" s="35" t="s">
        <v>15</v>
      </c>
      <c r="H92" s="35" t="s">
        <v>16</v>
      </c>
      <c r="I92" s="32" t="s">
        <v>17</v>
      </c>
      <c r="J92" s="34" t="s">
        <v>18</v>
      </c>
      <c r="K92" s="31" t="s">
        <v>19</v>
      </c>
    </row>
    <row r="93" spans="1:17" s="41" customFormat="1" ht="51.75" thickBot="1" x14ac:dyDescent="0.25">
      <c r="A93" s="37" t="s">
        <v>268</v>
      </c>
      <c r="B93" s="37" t="s">
        <v>54</v>
      </c>
      <c r="C93" s="14" t="s">
        <v>267</v>
      </c>
      <c r="D93" s="31">
        <v>4</v>
      </c>
      <c r="E93" s="51">
        <v>314.89999999999998</v>
      </c>
      <c r="F93" s="51">
        <v>120.5</v>
      </c>
      <c r="G93" s="51">
        <v>92.1</v>
      </c>
      <c r="H93" s="51">
        <f>E93+F93+G93</f>
        <v>527.5</v>
      </c>
      <c r="I93" s="51">
        <v>633</v>
      </c>
      <c r="J93" s="51">
        <v>2110</v>
      </c>
      <c r="K93" s="51">
        <v>2532</v>
      </c>
    </row>
    <row r="94" spans="1:17" s="41" customFormat="1" ht="12.75" x14ac:dyDescent="0.2">
      <c r="A94" s="29"/>
      <c r="B94" s="29"/>
      <c r="C94" s="29"/>
      <c r="D94" s="60"/>
      <c r="E94" s="29"/>
      <c r="F94" s="29"/>
      <c r="G94" s="29"/>
      <c r="H94" s="29"/>
      <c r="I94" s="29"/>
      <c r="J94" s="29"/>
      <c r="K94" s="29"/>
    </row>
    <row r="95" spans="1:17" s="41" customFormat="1" ht="13.5" thickBot="1" x14ac:dyDescent="0.25">
      <c r="A95" s="59" t="s">
        <v>10</v>
      </c>
      <c r="B95" s="59" t="s">
        <v>22</v>
      </c>
      <c r="C95" s="59" t="s">
        <v>23</v>
      </c>
      <c r="D95" s="29"/>
      <c r="E95" s="29"/>
      <c r="F95" s="29"/>
      <c r="G95" s="29"/>
      <c r="H95" s="29"/>
      <c r="I95" s="29"/>
      <c r="J95" s="29"/>
      <c r="K95" s="29"/>
    </row>
    <row r="96" spans="1:17" s="41" customFormat="1" ht="39" thickBot="1" x14ac:dyDescent="0.25">
      <c r="A96" s="58" t="s">
        <v>269</v>
      </c>
      <c r="B96" s="45" t="s">
        <v>304</v>
      </c>
      <c r="C96" s="51">
        <v>944.7</v>
      </c>
      <c r="D96" s="29"/>
      <c r="E96" s="29"/>
      <c r="F96" s="29"/>
      <c r="G96" s="29"/>
      <c r="H96" s="29"/>
      <c r="I96" s="29"/>
      <c r="J96" s="29"/>
      <c r="K96" s="29"/>
    </row>
    <row r="97" spans="1:12" s="41" customFormat="1" ht="38.25" x14ac:dyDescent="0.2">
      <c r="A97" s="58" t="s">
        <v>270</v>
      </c>
      <c r="B97" s="45" t="s">
        <v>305</v>
      </c>
      <c r="C97" s="51">
        <v>629.79999999999995</v>
      </c>
      <c r="D97" s="29"/>
      <c r="E97" s="29"/>
      <c r="F97" s="29"/>
      <c r="G97" s="29"/>
      <c r="H97" s="29"/>
      <c r="I97" s="29"/>
      <c r="J97" s="29"/>
      <c r="K97" s="29"/>
    </row>
    <row r="98" spans="1:12" s="41" customFormat="1" ht="38.25" x14ac:dyDescent="0.2">
      <c r="A98" s="45" t="s">
        <v>271</v>
      </c>
      <c r="B98" s="62" t="s">
        <v>306</v>
      </c>
      <c r="C98" s="51">
        <v>314.89999999999998</v>
      </c>
      <c r="D98" s="29"/>
      <c r="E98" s="29"/>
      <c r="F98" s="29"/>
      <c r="G98" s="29"/>
      <c r="H98" s="29"/>
      <c r="I98" s="29"/>
      <c r="J98" s="29"/>
      <c r="K98" s="29"/>
    </row>
    <row r="99" spans="1:12" s="41" customFormat="1" ht="12.75" x14ac:dyDescent="0.2">
      <c r="A99" s="29"/>
      <c r="B99" s="28"/>
      <c r="C99" s="28"/>
      <c r="D99" s="29"/>
      <c r="E99" s="29"/>
      <c r="F99" s="29"/>
      <c r="G99" s="29"/>
      <c r="H99" s="29"/>
      <c r="I99" s="29"/>
      <c r="J99" s="29"/>
      <c r="K99" s="29"/>
    </row>
    <row r="100" spans="1:12" s="41" customFormat="1" ht="26.25" thickBot="1" x14ac:dyDescent="0.25">
      <c r="A100" s="30" t="s">
        <v>10</v>
      </c>
      <c r="B100" s="42" t="s">
        <v>27</v>
      </c>
      <c r="C100" s="57" t="s">
        <v>12</v>
      </c>
      <c r="D100" s="42" t="s">
        <v>28</v>
      </c>
      <c r="E100" s="43" t="s">
        <v>29</v>
      </c>
    </row>
    <row r="101" spans="1:12" s="41" customFormat="1" ht="60.75" thickBot="1" x14ac:dyDescent="0.25">
      <c r="A101" s="37" t="s">
        <v>272</v>
      </c>
      <c r="B101" s="44" t="s">
        <v>31</v>
      </c>
      <c r="C101" s="14" t="s">
        <v>262</v>
      </c>
      <c r="D101" s="14" t="s">
        <v>173</v>
      </c>
      <c r="E101" s="51">
        <v>13.62</v>
      </c>
    </row>
    <row r="102" spans="1:12" s="41" customFormat="1" ht="39" thickBot="1" x14ac:dyDescent="0.45">
      <c r="A102" s="37" t="s">
        <v>273</v>
      </c>
      <c r="B102" s="44" t="s">
        <v>33</v>
      </c>
      <c r="C102" s="14" t="s">
        <v>281</v>
      </c>
      <c r="D102" s="14" t="s">
        <v>282</v>
      </c>
      <c r="E102" s="51">
        <v>20.51</v>
      </c>
      <c r="F102" s="88" t="s">
        <v>34</v>
      </c>
      <c r="G102" s="89" t="s">
        <v>34</v>
      </c>
    </row>
    <row r="103" spans="1:12" s="41" customFormat="1" x14ac:dyDescent="0.2">
      <c r="A103" s="28"/>
      <c r="B103" s="73"/>
      <c r="C103" s="75"/>
      <c r="D103" s="75"/>
      <c r="E103" s="76"/>
    </row>
    <row r="104" spans="1:12" s="41" customFormat="1" ht="11.25" x14ac:dyDescent="0.2">
      <c r="B104" s="46" t="s">
        <v>34</v>
      </c>
      <c r="C104" s="46"/>
    </row>
    <row r="105" spans="1:12" s="41" customFormat="1" ht="26.25" thickBot="1" x14ac:dyDescent="0.25">
      <c r="A105" s="30" t="s">
        <v>10</v>
      </c>
      <c r="B105" s="42" t="s">
        <v>88</v>
      </c>
      <c r="C105" s="57" t="s">
        <v>12</v>
      </c>
      <c r="D105" s="42" t="s">
        <v>28</v>
      </c>
      <c r="E105" s="43" t="s">
        <v>89</v>
      </c>
    </row>
    <row r="106" spans="1:12" s="41" customFormat="1" ht="26.25" thickBot="1" x14ac:dyDescent="0.25">
      <c r="A106" s="37" t="s">
        <v>291</v>
      </c>
      <c r="B106" s="47" t="s">
        <v>258</v>
      </c>
      <c r="C106" s="14" t="s">
        <v>257</v>
      </c>
      <c r="D106" s="14" t="s">
        <v>255</v>
      </c>
      <c r="E106" s="51">
        <v>40.090000000000003</v>
      </c>
    </row>
    <row r="107" spans="1:12" s="41" customFormat="1" ht="26.25" thickBot="1" x14ac:dyDescent="0.25">
      <c r="A107" s="37" t="s">
        <v>292</v>
      </c>
      <c r="B107" s="47" t="s">
        <v>259</v>
      </c>
      <c r="C107" s="14" t="s">
        <v>260</v>
      </c>
      <c r="D107" s="14" t="s">
        <v>256</v>
      </c>
      <c r="E107" s="51">
        <v>154.09</v>
      </c>
    </row>
    <row r="108" spans="1:12" s="41" customFormat="1" x14ac:dyDescent="0.2">
      <c r="A108" s="28"/>
      <c r="B108" s="87"/>
      <c r="C108" s="75"/>
      <c r="D108" s="75"/>
      <c r="E108" s="76"/>
    </row>
    <row r="109" spans="1:12" s="41" customFormat="1" x14ac:dyDescent="0.2">
      <c r="A109" s="28"/>
      <c r="B109" s="87"/>
      <c r="C109" s="75"/>
      <c r="D109" s="75"/>
      <c r="E109" s="76"/>
    </row>
    <row r="110" spans="1:12" s="9" customFormat="1" ht="21" x14ac:dyDescent="0.25">
      <c r="D110" s="95" t="s">
        <v>60</v>
      </c>
      <c r="E110" s="96"/>
      <c r="F110" s="96"/>
      <c r="G110" s="96"/>
      <c r="H110" s="96"/>
      <c r="I110" s="10"/>
      <c r="J110" s="10"/>
      <c r="K110" s="10"/>
    </row>
    <row r="111" spans="1:12" s="29" customFormat="1" ht="14.1" customHeight="1" x14ac:dyDescent="0.25">
      <c r="B111" s="20"/>
      <c r="C111" s="20"/>
      <c r="D111" s="21" t="s">
        <v>6</v>
      </c>
      <c r="E111" s="22"/>
      <c r="F111" s="21" t="s">
        <v>7</v>
      </c>
      <c r="G111" s="67" t="s">
        <v>8</v>
      </c>
      <c r="H111" s="92" t="s">
        <v>9</v>
      </c>
      <c r="I111" s="93"/>
      <c r="J111" s="93"/>
      <c r="K111" s="94"/>
      <c r="L111" s="28"/>
    </row>
    <row r="112" spans="1:12" s="29" customFormat="1" ht="77.25" thickBot="1" x14ac:dyDescent="0.3">
      <c r="A112" s="30" t="s">
        <v>10</v>
      </c>
      <c r="B112" s="61" t="s">
        <v>11</v>
      </c>
      <c r="C112" s="57" t="s">
        <v>12</v>
      </c>
      <c r="D112" s="31" t="s">
        <v>13</v>
      </c>
      <c r="E112" s="32" t="s">
        <v>14</v>
      </c>
      <c r="F112" s="33" t="s">
        <v>150</v>
      </c>
      <c r="G112" s="35" t="s">
        <v>15</v>
      </c>
      <c r="H112" s="35" t="s">
        <v>16</v>
      </c>
      <c r="I112" s="32" t="s">
        <v>17</v>
      </c>
      <c r="J112" s="34" t="s">
        <v>18</v>
      </c>
      <c r="K112" s="31" t="s">
        <v>19</v>
      </c>
    </row>
    <row r="113" spans="1:17" s="29" customFormat="1" ht="66" customHeight="1" thickBot="1" x14ac:dyDescent="0.3">
      <c r="A113" s="37" t="s">
        <v>61</v>
      </c>
      <c r="B113" s="37" t="s">
        <v>62</v>
      </c>
      <c r="C113" s="14" t="s">
        <v>165</v>
      </c>
      <c r="D113" s="31">
        <v>4</v>
      </c>
      <c r="E113" s="51">
        <v>380.53</v>
      </c>
      <c r="F113" s="51">
        <v>220.5</v>
      </c>
      <c r="G113" s="51">
        <v>92.1</v>
      </c>
      <c r="H113" s="51">
        <f>E113+F113+G113</f>
        <v>693.13</v>
      </c>
      <c r="I113" s="51">
        <v>831.76</v>
      </c>
      <c r="J113" s="51">
        <v>2772.52</v>
      </c>
      <c r="K113" s="51">
        <v>3327.02</v>
      </c>
      <c r="L113" s="38"/>
    </row>
    <row r="114" spans="1:17" s="29" customFormat="1" ht="11.1" customHeight="1" x14ac:dyDescent="0.25">
      <c r="D114" s="60"/>
      <c r="Q114" s="38"/>
    </row>
    <row r="115" spans="1:17" s="29" customFormat="1" ht="56.1" customHeight="1" thickBot="1" x14ac:dyDescent="0.3">
      <c r="A115" s="59" t="s">
        <v>10</v>
      </c>
      <c r="B115" s="59" t="s">
        <v>22</v>
      </c>
      <c r="C115" s="59" t="s">
        <v>23</v>
      </c>
      <c r="Q115" s="38"/>
    </row>
    <row r="116" spans="1:17" s="29" customFormat="1" ht="30" customHeight="1" thickBot="1" x14ac:dyDescent="0.3">
      <c r="A116" s="58" t="s">
        <v>63</v>
      </c>
      <c r="B116" s="45" t="s">
        <v>304</v>
      </c>
      <c r="C116" s="51">
        <v>1141.5899999999999</v>
      </c>
      <c r="Q116" s="38"/>
    </row>
    <row r="117" spans="1:17" s="29" customFormat="1" ht="30" customHeight="1" thickBot="1" x14ac:dyDescent="0.3">
      <c r="A117" s="58" t="s">
        <v>64</v>
      </c>
      <c r="B117" s="45" t="s">
        <v>305</v>
      </c>
      <c r="C117" s="51">
        <v>761.06</v>
      </c>
      <c r="Q117" s="38"/>
    </row>
    <row r="118" spans="1:17" s="29" customFormat="1" ht="30" customHeight="1" x14ac:dyDescent="0.25">
      <c r="A118" s="58" t="s">
        <v>65</v>
      </c>
      <c r="B118" s="62" t="s">
        <v>306</v>
      </c>
      <c r="C118" s="51">
        <v>380.53</v>
      </c>
      <c r="Q118" s="38"/>
    </row>
    <row r="119" spans="1:17" s="29" customFormat="1" ht="30" customHeight="1" x14ac:dyDescent="0.25">
      <c r="B119" s="28"/>
      <c r="C119" s="28"/>
      <c r="P119" s="38"/>
      <c r="Q119" s="38"/>
    </row>
    <row r="120" spans="1:17" s="41" customFormat="1" ht="38.1" customHeight="1" thickBot="1" x14ac:dyDescent="0.25">
      <c r="A120" s="30" t="s">
        <v>10</v>
      </c>
      <c r="B120" s="42" t="s">
        <v>27</v>
      </c>
      <c r="C120" s="57" t="s">
        <v>12</v>
      </c>
      <c r="D120" s="42" t="s">
        <v>28</v>
      </c>
      <c r="E120" s="43" t="s">
        <v>29</v>
      </c>
    </row>
    <row r="121" spans="1:17" s="41" customFormat="1" ht="51" customHeight="1" thickBot="1" x14ac:dyDescent="0.25">
      <c r="A121" s="37" t="s">
        <v>66</v>
      </c>
      <c r="B121" s="44" t="s">
        <v>31</v>
      </c>
      <c r="C121" s="14" t="s">
        <v>178</v>
      </c>
      <c r="D121" s="14" t="s">
        <v>173</v>
      </c>
      <c r="E121" s="51">
        <v>13.62</v>
      </c>
    </row>
    <row r="122" spans="1:17" s="41" customFormat="1" ht="39" thickBot="1" x14ac:dyDescent="0.25">
      <c r="A122" s="37" t="s">
        <v>67</v>
      </c>
      <c r="B122" s="44" t="s">
        <v>33</v>
      </c>
      <c r="C122" s="14" t="s">
        <v>176</v>
      </c>
      <c r="D122" s="14" t="s">
        <v>177</v>
      </c>
      <c r="E122" s="51">
        <v>20.51</v>
      </c>
    </row>
    <row r="123" spans="1:17" s="41" customFormat="1" x14ac:dyDescent="0.2">
      <c r="A123" s="28"/>
      <c r="B123" s="87"/>
      <c r="C123" s="75"/>
      <c r="D123" s="75"/>
      <c r="E123" s="76"/>
    </row>
    <row r="124" spans="1:17" s="41" customFormat="1" ht="15.75" thickBot="1" x14ac:dyDescent="0.25">
      <c r="A124" s="28"/>
      <c r="B124" s="87"/>
      <c r="C124" s="75"/>
      <c r="D124" s="75"/>
      <c r="E124" s="76"/>
    </row>
    <row r="125" spans="1:17" s="41" customFormat="1" ht="21" x14ac:dyDescent="0.2">
      <c r="A125" s="9"/>
      <c r="B125" s="9"/>
      <c r="C125" s="9"/>
      <c r="D125" s="90" t="s">
        <v>293</v>
      </c>
      <c r="E125" s="91"/>
      <c r="F125" s="91"/>
      <c r="G125" s="91"/>
      <c r="H125" s="91"/>
      <c r="I125" s="10"/>
      <c r="J125" s="10"/>
      <c r="K125" s="10"/>
    </row>
    <row r="126" spans="1:17" s="41" customFormat="1" ht="12.75" x14ac:dyDescent="0.2">
      <c r="A126" s="29"/>
      <c r="B126" s="20"/>
      <c r="C126" s="20"/>
      <c r="D126" s="21" t="s">
        <v>6</v>
      </c>
      <c r="E126" s="22"/>
      <c r="F126" s="21" t="s">
        <v>7</v>
      </c>
      <c r="G126" s="67" t="s">
        <v>8</v>
      </c>
      <c r="H126" s="92" t="s">
        <v>9</v>
      </c>
      <c r="I126" s="93"/>
      <c r="J126" s="93"/>
      <c r="K126" s="94"/>
    </row>
    <row r="127" spans="1:17" s="41" customFormat="1" ht="77.25" thickBot="1" x14ac:dyDescent="0.25">
      <c r="A127" s="30" t="s">
        <v>10</v>
      </c>
      <c r="B127" s="61" t="s">
        <v>11</v>
      </c>
      <c r="C127" s="57" t="s">
        <v>12</v>
      </c>
      <c r="D127" s="31" t="s">
        <v>13</v>
      </c>
      <c r="E127" s="32" t="s">
        <v>14</v>
      </c>
      <c r="F127" s="33" t="s">
        <v>150</v>
      </c>
      <c r="G127" s="35" t="s">
        <v>15</v>
      </c>
      <c r="H127" s="35" t="s">
        <v>16</v>
      </c>
      <c r="I127" s="32" t="s">
        <v>17</v>
      </c>
      <c r="J127" s="34" t="s">
        <v>18</v>
      </c>
      <c r="K127" s="31" t="s">
        <v>19</v>
      </c>
    </row>
    <row r="128" spans="1:17" s="41" customFormat="1" ht="51.75" thickBot="1" x14ac:dyDescent="0.25">
      <c r="A128" s="37" t="s">
        <v>274</v>
      </c>
      <c r="B128" s="37" t="s">
        <v>62</v>
      </c>
      <c r="C128" s="14" t="s">
        <v>280</v>
      </c>
      <c r="D128" s="31">
        <v>4</v>
      </c>
      <c r="E128" s="51">
        <v>815</v>
      </c>
      <c r="F128" s="51">
        <v>405</v>
      </c>
      <c r="G128" s="51">
        <v>133</v>
      </c>
      <c r="H128" s="51">
        <f>E128+F128+G128</f>
        <v>1353</v>
      </c>
      <c r="I128" s="51">
        <v>978</v>
      </c>
      <c r="J128" s="51">
        <v>3912</v>
      </c>
      <c r="K128" s="51">
        <v>4694</v>
      </c>
    </row>
    <row r="129" spans="1:17" s="41" customFormat="1" ht="12.75" x14ac:dyDescent="0.2">
      <c r="A129" s="29"/>
      <c r="B129" s="29"/>
      <c r="C129" s="29"/>
      <c r="D129" s="60"/>
      <c r="E129" s="29"/>
      <c r="F129" s="29"/>
      <c r="G129" s="29"/>
      <c r="H129" s="29"/>
      <c r="I129" s="29"/>
      <c r="J129" s="29"/>
      <c r="K129" s="29"/>
    </row>
    <row r="130" spans="1:17" s="41" customFormat="1" ht="13.5" thickBot="1" x14ac:dyDescent="0.25">
      <c r="A130" s="59" t="s">
        <v>10</v>
      </c>
      <c r="B130" s="59" t="s">
        <v>22</v>
      </c>
      <c r="C130" s="59" t="s">
        <v>23</v>
      </c>
      <c r="D130" s="29"/>
      <c r="E130" s="29"/>
      <c r="F130" s="29"/>
      <c r="G130" s="29"/>
      <c r="H130" s="29"/>
      <c r="I130" s="29"/>
      <c r="J130" s="29"/>
      <c r="K130" s="29"/>
    </row>
    <row r="131" spans="1:17" s="41" customFormat="1" ht="39" thickBot="1" x14ac:dyDescent="0.25">
      <c r="A131" s="58" t="s">
        <v>275</v>
      </c>
      <c r="B131" s="45" t="s">
        <v>304</v>
      </c>
      <c r="C131" s="51">
        <v>2445</v>
      </c>
      <c r="D131" s="29"/>
      <c r="E131" s="29"/>
      <c r="F131" s="29"/>
      <c r="G131" s="29"/>
      <c r="H131" s="29"/>
      <c r="I131" s="29"/>
      <c r="J131" s="29"/>
      <c r="K131" s="29"/>
    </row>
    <row r="132" spans="1:17" s="41" customFormat="1" ht="39" thickBot="1" x14ac:dyDescent="0.25">
      <c r="A132" s="58" t="s">
        <v>276</v>
      </c>
      <c r="B132" s="45" t="s">
        <v>305</v>
      </c>
      <c r="C132" s="51">
        <v>1630</v>
      </c>
      <c r="D132" s="29"/>
      <c r="E132" s="29"/>
      <c r="F132" s="29"/>
      <c r="G132" s="29"/>
      <c r="H132" s="29"/>
      <c r="I132" s="29"/>
      <c r="J132" s="29"/>
      <c r="K132" s="29"/>
    </row>
    <row r="133" spans="1:17" s="41" customFormat="1" ht="38.25" x14ac:dyDescent="0.2">
      <c r="A133" s="58" t="s">
        <v>277</v>
      </c>
      <c r="B133" s="62" t="s">
        <v>306</v>
      </c>
      <c r="C133" s="51">
        <v>815</v>
      </c>
      <c r="D133" s="29"/>
      <c r="E133" s="29"/>
      <c r="F133" s="29"/>
      <c r="G133" s="29"/>
      <c r="H133" s="29"/>
      <c r="I133" s="29"/>
      <c r="J133" s="29"/>
      <c r="K133" s="29"/>
    </row>
    <row r="134" spans="1:17" s="41" customFormat="1" ht="12.75" x14ac:dyDescent="0.2">
      <c r="A134" s="29"/>
      <c r="B134" s="28"/>
      <c r="C134" s="28"/>
      <c r="D134" s="29"/>
      <c r="E134" s="29"/>
      <c r="F134" s="29"/>
      <c r="G134" s="29"/>
      <c r="H134" s="29"/>
      <c r="I134" s="29"/>
      <c r="J134" s="29"/>
      <c r="K134" s="29"/>
    </row>
    <row r="135" spans="1:17" s="41" customFormat="1" ht="26.25" thickBot="1" x14ac:dyDescent="0.25">
      <c r="A135" s="30" t="s">
        <v>10</v>
      </c>
      <c r="B135" s="42" t="s">
        <v>27</v>
      </c>
      <c r="C135" s="57" t="s">
        <v>12</v>
      </c>
      <c r="D135" s="42" t="s">
        <v>28</v>
      </c>
      <c r="E135" s="43" t="s">
        <v>29</v>
      </c>
    </row>
    <row r="136" spans="1:17" s="41" customFormat="1" ht="75.75" thickBot="1" x14ac:dyDescent="0.25">
      <c r="A136" s="37" t="s">
        <v>278</v>
      </c>
      <c r="B136" s="44" t="s">
        <v>31</v>
      </c>
      <c r="C136" s="14" t="s">
        <v>182</v>
      </c>
      <c r="D136" s="14" t="s">
        <v>179</v>
      </c>
      <c r="E136" s="51">
        <v>37.409999999999997</v>
      </c>
    </row>
    <row r="137" spans="1:17" s="41" customFormat="1" ht="39" thickBot="1" x14ac:dyDescent="0.25">
      <c r="A137" s="37" t="s">
        <v>279</v>
      </c>
      <c r="B137" s="44" t="s">
        <v>33</v>
      </c>
      <c r="C137" s="14" t="s">
        <v>180</v>
      </c>
      <c r="D137" s="14" t="s">
        <v>181</v>
      </c>
      <c r="E137" s="51">
        <v>86.58</v>
      </c>
    </row>
    <row r="138" spans="1:17" s="41" customFormat="1" x14ac:dyDescent="0.2">
      <c r="A138" s="28"/>
      <c r="B138" s="87"/>
      <c r="C138" s="75"/>
      <c r="D138" s="75"/>
      <c r="E138" s="76"/>
    </row>
    <row r="139" spans="1:17" s="41" customFormat="1" ht="12.75" x14ac:dyDescent="0.2">
      <c r="A139" s="29"/>
      <c r="B139" s="28"/>
      <c r="C139" s="28"/>
      <c r="D139" s="29"/>
      <c r="E139" s="29"/>
      <c r="F139" s="29"/>
      <c r="G139" s="29"/>
      <c r="H139" s="28"/>
    </row>
    <row r="140" spans="1:17" s="9" customFormat="1" ht="21" x14ac:dyDescent="0.25">
      <c r="D140" s="95" t="s">
        <v>145</v>
      </c>
      <c r="E140" s="96"/>
      <c r="F140" s="96"/>
      <c r="G140" s="96"/>
      <c r="H140" s="96"/>
      <c r="I140" s="10"/>
      <c r="J140" s="10"/>
      <c r="K140" s="10"/>
    </row>
    <row r="141" spans="1:17" s="29" customFormat="1" ht="14.1" customHeight="1" x14ac:dyDescent="0.25">
      <c r="B141" s="20"/>
      <c r="C141" s="20"/>
      <c r="D141" s="21" t="s">
        <v>6</v>
      </c>
      <c r="E141" s="22"/>
      <c r="F141" s="21" t="s">
        <v>7</v>
      </c>
      <c r="G141" s="67" t="s">
        <v>8</v>
      </c>
      <c r="H141" s="92" t="s">
        <v>9</v>
      </c>
      <c r="I141" s="93"/>
      <c r="J141" s="93"/>
      <c r="K141" s="94"/>
    </row>
    <row r="142" spans="1:17" s="29" customFormat="1" ht="77.25" thickBot="1" x14ac:dyDescent="0.3">
      <c r="A142" s="30" t="s">
        <v>10</v>
      </c>
      <c r="B142" s="61" t="s">
        <v>11</v>
      </c>
      <c r="C142" s="57" t="s">
        <v>12</v>
      </c>
      <c r="D142" s="31" t="s">
        <v>13</v>
      </c>
      <c r="E142" s="32" t="s">
        <v>14</v>
      </c>
      <c r="F142" s="33" t="s">
        <v>150</v>
      </c>
      <c r="G142" s="35" t="s">
        <v>15</v>
      </c>
      <c r="H142" s="35" t="s">
        <v>16</v>
      </c>
      <c r="I142" s="32" t="s">
        <v>17</v>
      </c>
      <c r="J142" s="34" t="s">
        <v>18</v>
      </c>
      <c r="K142" s="31" t="s">
        <v>19</v>
      </c>
    </row>
    <row r="143" spans="1:17" s="29" customFormat="1" ht="63" customHeight="1" thickBot="1" x14ac:dyDescent="0.3">
      <c r="A143" s="37" t="s">
        <v>69</v>
      </c>
      <c r="B143" s="37" t="s">
        <v>70</v>
      </c>
      <c r="C143" s="14" t="s">
        <v>166</v>
      </c>
      <c r="D143" s="31">
        <v>4</v>
      </c>
      <c r="E143" s="51">
        <v>991.44</v>
      </c>
      <c r="F143" s="51">
        <v>405</v>
      </c>
      <c r="G143" s="51">
        <v>265.89999999999998</v>
      </c>
      <c r="H143" s="51">
        <f>E143+F143+G143</f>
        <v>1662.3400000000001</v>
      </c>
      <c r="I143" s="51">
        <v>1994.81</v>
      </c>
      <c r="J143" s="51">
        <v>6649.36</v>
      </c>
      <c r="K143" s="51">
        <v>7979.23</v>
      </c>
    </row>
    <row r="144" spans="1:17" s="29" customFormat="1" ht="11.1" customHeight="1" x14ac:dyDescent="0.25">
      <c r="D144" s="60"/>
      <c r="Q144" s="38"/>
    </row>
    <row r="145" spans="1:17" s="29" customFormat="1" ht="56.1" customHeight="1" thickBot="1" x14ac:dyDescent="0.3">
      <c r="A145" s="59" t="s">
        <v>10</v>
      </c>
      <c r="B145" s="59" t="s">
        <v>22</v>
      </c>
      <c r="C145" s="59" t="s">
        <v>23</v>
      </c>
      <c r="Q145" s="38"/>
    </row>
    <row r="146" spans="1:17" s="29" customFormat="1" ht="30" customHeight="1" thickBot="1" x14ac:dyDescent="0.3">
      <c r="A146" s="58" t="s">
        <v>71</v>
      </c>
      <c r="B146" s="45" t="s">
        <v>304</v>
      </c>
      <c r="C146" s="51">
        <v>2974.32</v>
      </c>
      <c r="Q146" s="38"/>
    </row>
    <row r="147" spans="1:17" s="29" customFormat="1" ht="30" customHeight="1" thickBot="1" x14ac:dyDescent="0.3">
      <c r="A147" s="58" t="s">
        <v>72</v>
      </c>
      <c r="B147" s="45" t="s">
        <v>305</v>
      </c>
      <c r="C147" s="51">
        <v>1982.88</v>
      </c>
      <c r="Q147" s="38"/>
    </row>
    <row r="148" spans="1:17" s="29" customFormat="1" ht="30" customHeight="1" x14ac:dyDescent="0.25">
      <c r="A148" s="58" t="s">
        <v>73</v>
      </c>
      <c r="B148" s="62" t="s">
        <v>306</v>
      </c>
      <c r="C148" s="51">
        <v>991.44</v>
      </c>
      <c r="Q148" s="38"/>
    </row>
    <row r="149" spans="1:17" s="29" customFormat="1" ht="30" customHeight="1" x14ac:dyDescent="0.25">
      <c r="B149" s="28"/>
      <c r="C149" s="28"/>
      <c r="P149" s="38"/>
      <c r="Q149" s="38"/>
    </row>
    <row r="150" spans="1:17" s="41" customFormat="1" ht="38.1" customHeight="1" thickBot="1" x14ac:dyDescent="0.25">
      <c r="A150" s="30" t="s">
        <v>10</v>
      </c>
      <c r="B150" s="42" t="s">
        <v>27</v>
      </c>
      <c r="C150" s="57" t="s">
        <v>12</v>
      </c>
      <c r="D150" s="42" t="s">
        <v>28</v>
      </c>
      <c r="E150" s="43" t="s">
        <v>29</v>
      </c>
    </row>
    <row r="151" spans="1:17" s="41" customFormat="1" ht="71.45" customHeight="1" thickBot="1" x14ac:dyDescent="0.25">
      <c r="A151" s="37" t="s">
        <v>74</v>
      </c>
      <c r="B151" s="44" t="s">
        <v>31</v>
      </c>
      <c r="C151" s="14" t="s">
        <v>182</v>
      </c>
      <c r="D151" s="14" t="s">
        <v>179</v>
      </c>
      <c r="E151" s="51">
        <v>37.409999999999997</v>
      </c>
    </row>
    <row r="152" spans="1:17" s="41" customFormat="1" ht="39" thickBot="1" x14ac:dyDescent="0.25">
      <c r="A152" s="37" t="s">
        <v>75</v>
      </c>
      <c r="B152" s="44" t="s">
        <v>33</v>
      </c>
      <c r="C152" s="14" t="s">
        <v>180</v>
      </c>
      <c r="D152" s="14" t="s">
        <v>181</v>
      </c>
      <c r="E152" s="51">
        <v>86.58</v>
      </c>
    </row>
    <row r="153" spans="1:17" s="41" customFormat="1" ht="19.5" customHeight="1" x14ac:dyDescent="0.2">
      <c r="B153" s="46" t="s">
        <v>34</v>
      </c>
      <c r="C153" s="46"/>
    </row>
    <row r="154" spans="1:17" s="9" customFormat="1" ht="21" x14ac:dyDescent="0.25">
      <c r="D154" s="95" t="s">
        <v>68</v>
      </c>
      <c r="E154" s="96"/>
      <c r="F154" s="96"/>
      <c r="G154" s="96"/>
      <c r="H154" s="96"/>
      <c r="I154" s="10"/>
      <c r="J154" s="10"/>
      <c r="K154" s="10"/>
    </row>
    <row r="155" spans="1:17" s="29" customFormat="1" ht="14.1" customHeight="1" x14ac:dyDescent="0.25">
      <c r="B155" s="20"/>
      <c r="C155" s="20"/>
      <c r="D155" s="21" t="s">
        <v>6</v>
      </c>
      <c r="E155" s="22"/>
      <c r="F155" s="21" t="s">
        <v>7</v>
      </c>
      <c r="G155" s="67" t="s">
        <v>8</v>
      </c>
      <c r="H155" s="92" t="s">
        <v>9</v>
      </c>
      <c r="I155" s="93"/>
      <c r="J155" s="93"/>
      <c r="K155" s="94"/>
    </row>
    <row r="156" spans="1:17" s="29" customFormat="1" ht="77.25" thickBot="1" x14ac:dyDescent="0.3">
      <c r="A156" s="30" t="s">
        <v>10</v>
      </c>
      <c r="B156" s="61" t="s">
        <v>11</v>
      </c>
      <c r="C156" s="57" t="s">
        <v>12</v>
      </c>
      <c r="D156" s="31" t="s">
        <v>13</v>
      </c>
      <c r="E156" s="32" t="s">
        <v>14</v>
      </c>
      <c r="F156" s="33" t="s">
        <v>150</v>
      </c>
      <c r="G156" s="35" t="s">
        <v>15</v>
      </c>
      <c r="H156" s="35" t="s">
        <v>16</v>
      </c>
      <c r="I156" s="32" t="s">
        <v>17</v>
      </c>
      <c r="J156" s="34" t="s">
        <v>18</v>
      </c>
      <c r="K156" s="31" t="s">
        <v>19</v>
      </c>
    </row>
    <row r="157" spans="1:17" s="29" customFormat="1" ht="63" customHeight="1" thickBot="1" x14ac:dyDescent="0.3">
      <c r="A157" s="37" t="s">
        <v>69</v>
      </c>
      <c r="B157" s="37" t="s">
        <v>70</v>
      </c>
      <c r="C157" s="14" t="s">
        <v>167</v>
      </c>
      <c r="D157" s="31">
        <v>4</v>
      </c>
      <c r="E157" s="51">
        <v>2503.5700000000002</v>
      </c>
      <c r="F157" s="51">
        <v>793</v>
      </c>
      <c r="G157" s="51">
        <v>554.67999999999995</v>
      </c>
      <c r="H157" s="51">
        <f>E157+F157+G157</f>
        <v>3851.25</v>
      </c>
      <c r="I157" s="51">
        <v>4621.5</v>
      </c>
      <c r="J157" s="51">
        <v>15405</v>
      </c>
      <c r="K157" s="51">
        <v>18486</v>
      </c>
    </row>
    <row r="158" spans="1:17" s="29" customFormat="1" ht="11.1" customHeight="1" x14ac:dyDescent="0.25">
      <c r="D158" s="60"/>
      <c r="Q158" s="38"/>
    </row>
    <row r="159" spans="1:17" s="29" customFormat="1" ht="56.1" customHeight="1" thickBot="1" x14ac:dyDescent="0.3">
      <c r="A159" s="59" t="s">
        <v>10</v>
      </c>
      <c r="B159" s="59" t="s">
        <v>22</v>
      </c>
      <c r="C159" s="59" t="s">
        <v>23</v>
      </c>
      <c r="Q159" s="38"/>
    </row>
    <row r="160" spans="1:17" s="29" customFormat="1" ht="30" customHeight="1" thickBot="1" x14ac:dyDescent="0.3">
      <c r="A160" s="58" t="s">
        <v>71</v>
      </c>
      <c r="B160" s="45" t="s">
        <v>304</v>
      </c>
      <c r="C160" s="51">
        <v>7510.71</v>
      </c>
      <c r="Q160" s="38"/>
    </row>
    <row r="161" spans="1:17" s="29" customFormat="1" ht="30" customHeight="1" thickBot="1" x14ac:dyDescent="0.3">
      <c r="A161" s="58" t="s">
        <v>72</v>
      </c>
      <c r="B161" s="45" t="s">
        <v>305</v>
      </c>
      <c r="C161" s="51">
        <v>5007.1400000000003</v>
      </c>
      <c r="Q161" s="38"/>
    </row>
    <row r="162" spans="1:17" s="29" customFormat="1" ht="30" customHeight="1" x14ac:dyDescent="0.25">
      <c r="A162" s="58" t="s">
        <v>73</v>
      </c>
      <c r="B162" s="62" t="s">
        <v>306</v>
      </c>
      <c r="C162" s="51">
        <v>2503.5700000000002</v>
      </c>
      <c r="Q162" s="38"/>
    </row>
    <row r="163" spans="1:17" s="29" customFormat="1" ht="30" customHeight="1" x14ac:dyDescent="0.25">
      <c r="B163" s="28"/>
      <c r="C163" s="28"/>
      <c r="P163" s="38"/>
      <c r="Q163" s="38"/>
    </row>
    <row r="164" spans="1:17" s="41" customFormat="1" ht="38.1" customHeight="1" thickBot="1" x14ac:dyDescent="0.25">
      <c r="A164" s="30" t="s">
        <v>10</v>
      </c>
      <c r="B164" s="42" t="s">
        <v>27</v>
      </c>
      <c r="C164" s="57" t="s">
        <v>12</v>
      </c>
      <c r="D164" s="42" t="s">
        <v>28</v>
      </c>
      <c r="E164" s="43" t="s">
        <v>29</v>
      </c>
    </row>
    <row r="165" spans="1:17" s="41" customFormat="1" ht="72.599999999999994" customHeight="1" thickBot="1" x14ac:dyDescent="0.25">
      <c r="A165" s="37" t="s">
        <v>74</v>
      </c>
      <c r="B165" s="44" t="s">
        <v>31</v>
      </c>
      <c r="C165" s="14" t="s">
        <v>186</v>
      </c>
      <c r="D165" s="14" t="s">
        <v>179</v>
      </c>
      <c r="E165" s="51">
        <v>37.409999999999997</v>
      </c>
    </row>
    <row r="166" spans="1:17" s="41" customFormat="1" ht="39" thickBot="1" x14ac:dyDescent="0.25">
      <c r="A166" s="37" t="s">
        <v>75</v>
      </c>
      <c r="B166" s="44" t="s">
        <v>33</v>
      </c>
      <c r="C166" s="14" t="s">
        <v>180</v>
      </c>
      <c r="D166" s="14" t="s">
        <v>181</v>
      </c>
      <c r="E166" s="51">
        <v>86.58</v>
      </c>
    </row>
    <row r="167" spans="1:17" s="41" customFormat="1" ht="19.5" customHeight="1" thickBot="1" x14ac:dyDescent="0.25">
      <c r="B167" s="46" t="s">
        <v>34</v>
      </c>
      <c r="C167" s="46"/>
    </row>
    <row r="168" spans="1:17" s="9" customFormat="1" ht="21" x14ac:dyDescent="0.25">
      <c r="D168" s="90" t="s">
        <v>76</v>
      </c>
      <c r="E168" s="91"/>
      <c r="F168" s="91"/>
      <c r="G168" s="91"/>
      <c r="H168" s="91"/>
      <c r="I168" s="10"/>
      <c r="J168" s="10"/>
      <c r="K168" s="10"/>
    </row>
    <row r="169" spans="1:17" s="29" customFormat="1" ht="14.1" customHeight="1" x14ac:dyDescent="0.25">
      <c r="B169" s="20"/>
      <c r="C169" s="20"/>
      <c r="D169" s="21" t="s">
        <v>6</v>
      </c>
      <c r="E169" s="22"/>
      <c r="F169" s="21" t="s">
        <v>7</v>
      </c>
      <c r="G169" s="67" t="s">
        <v>8</v>
      </c>
      <c r="H169" s="92" t="s">
        <v>9</v>
      </c>
      <c r="I169" s="93"/>
      <c r="J169" s="93"/>
      <c r="K169" s="94"/>
    </row>
    <row r="170" spans="1:17" s="29" customFormat="1" ht="77.25" thickBot="1" x14ac:dyDescent="0.3">
      <c r="A170" s="30" t="s">
        <v>10</v>
      </c>
      <c r="B170" s="61" t="s">
        <v>11</v>
      </c>
      <c r="C170" s="57" t="s">
        <v>12</v>
      </c>
      <c r="D170" s="31" t="s">
        <v>13</v>
      </c>
      <c r="E170" s="32" t="s">
        <v>14</v>
      </c>
      <c r="F170" s="33" t="s">
        <v>150</v>
      </c>
      <c r="G170" s="35" t="s">
        <v>15</v>
      </c>
      <c r="H170" s="35" t="s">
        <v>16</v>
      </c>
      <c r="I170" s="32" t="s">
        <v>17</v>
      </c>
      <c r="J170" s="34" t="s">
        <v>18</v>
      </c>
      <c r="K170" s="31" t="s">
        <v>19</v>
      </c>
    </row>
    <row r="171" spans="1:17" s="29" customFormat="1" ht="111" customHeight="1" thickBot="1" x14ac:dyDescent="0.3">
      <c r="A171" s="37" t="s">
        <v>77</v>
      </c>
      <c r="B171" s="37" t="s">
        <v>78</v>
      </c>
      <c r="C171" s="14" t="s">
        <v>168</v>
      </c>
      <c r="D171" s="31">
        <v>4</v>
      </c>
      <c r="E171" s="51">
        <v>8095.36</v>
      </c>
      <c r="F171" s="51">
        <v>2247.38</v>
      </c>
      <c r="G171" s="51">
        <v>1029.31</v>
      </c>
      <c r="H171" s="51">
        <f>E171+F171+G171</f>
        <v>11372.05</v>
      </c>
      <c r="I171" s="51">
        <v>13646.46</v>
      </c>
      <c r="J171" s="51">
        <v>45488.2</v>
      </c>
      <c r="K171" s="51">
        <v>54585.84</v>
      </c>
    </row>
    <row r="172" spans="1:17" s="29" customFormat="1" ht="11.1" customHeight="1" x14ac:dyDescent="0.25">
      <c r="D172" s="60"/>
    </row>
    <row r="173" spans="1:17" s="29" customFormat="1" ht="56.1" customHeight="1" thickBot="1" x14ac:dyDescent="0.3">
      <c r="A173" s="59" t="s">
        <v>10</v>
      </c>
      <c r="B173" s="59" t="s">
        <v>22</v>
      </c>
      <c r="C173" s="59" t="s">
        <v>23</v>
      </c>
      <c r="Q173" s="38"/>
    </row>
    <row r="174" spans="1:17" s="29" customFormat="1" ht="30" customHeight="1" thickBot="1" x14ac:dyDescent="0.3">
      <c r="A174" s="58" t="s">
        <v>79</v>
      </c>
      <c r="B174" s="45" t="s">
        <v>304</v>
      </c>
      <c r="C174" s="51">
        <v>24286.080000000002</v>
      </c>
      <c r="Q174" s="38"/>
    </row>
    <row r="175" spans="1:17" s="29" customFormat="1" ht="30" customHeight="1" thickBot="1" x14ac:dyDescent="0.3">
      <c r="A175" s="58" t="s">
        <v>80</v>
      </c>
      <c r="B175" s="45" t="s">
        <v>305</v>
      </c>
      <c r="C175" s="51">
        <v>16190.72</v>
      </c>
      <c r="Q175" s="38"/>
    </row>
    <row r="176" spans="1:17" s="29" customFormat="1" ht="30" customHeight="1" x14ac:dyDescent="0.25">
      <c r="A176" s="58" t="s">
        <v>81</v>
      </c>
      <c r="B176" s="62" t="s">
        <v>306</v>
      </c>
      <c r="C176" s="51">
        <v>8095.36</v>
      </c>
      <c r="Q176" s="38"/>
    </row>
    <row r="177" spans="1:17" s="29" customFormat="1" ht="30" customHeight="1" x14ac:dyDescent="0.25">
      <c r="B177" s="28"/>
      <c r="C177" s="28"/>
      <c r="P177" s="38"/>
      <c r="Q177" s="38"/>
    </row>
    <row r="178" spans="1:17" s="41" customFormat="1" ht="38.1" customHeight="1" thickBot="1" x14ac:dyDescent="0.25">
      <c r="A178" s="30" t="s">
        <v>10</v>
      </c>
      <c r="B178" s="42" t="s">
        <v>27</v>
      </c>
      <c r="C178" s="57" t="s">
        <v>12</v>
      </c>
      <c r="D178" s="42" t="s">
        <v>28</v>
      </c>
      <c r="E178" s="43" t="s">
        <v>29</v>
      </c>
    </row>
    <row r="179" spans="1:17" s="41" customFormat="1" ht="76.7" customHeight="1" thickBot="1" x14ac:dyDescent="0.25">
      <c r="A179" s="37" t="s">
        <v>82</v>
      </c>
      <c r="B179" s="44" t="s">
        <v>31</v>
      </c>
      <c r="C179" s="14" t="s">
        <v>187</v>
      </c>
      <c r="D179" s="14" t="s">
        <v>179</v>
      </c>
      <c r="E179" s="51">
        <v>37.409999999999997</v>
      </c>
    </row>
    <row r="180" spans="1:17" s="41" customFormat="1" ht="39" thickBot="1" x14ac:dyDescent="0.25">
      <c r="A180" s="37" t="s">
        <v>83</v>
      </c>
      <c r="B180" s="44" t="s">
        <v>33</v>
      </c>
      <c r="C180" s="14" t="s">
        <v>265</v>
      </c>
      <c r="D180" s="14" t="s">
        <v>266</v>
      </c>
      <c r="E180" s="51">
        <v>86.58</v>
      </c>
    </row>
    <row r="181" spans="1:17" s="41" customFormat="1" x14ac:dyDescent="0.2">
      <c r="A181" s="28"/>
      <c r="B181" s="87"/>
      <c r="C181" s="75"/>
      <c r="D181" s="75"/>
      <c r="E181" s="76"/>
    </row>
    <row r="182" spans="1:17" s="41" customFormat="1" ht="15.75" thickBot="1" x14ac:dyDescent="0.25">
      <c r="A182" s="28"/>
      <c r="B182" s="87"/>
      <c r="C182" s="75"/>
      <c r="D182" s="75"/>
      <c r="E182" s="76"/>
    </row>
    <row r="183" spans="1:17" s="41" customFormat="1" ht="21" x14ac:dyDescent="0.2">
      <c r="A183" s="9"/>
      <c r="B183" s="9"/>
      <c r="C183" s="9"/>
      <c r="D183" s="90" t="s">
        <v>294</v>
      </c>
      <c r="E183" s="91"/>
      <c r="F183" s="91"/>
      <c r="G183" s="91"/>
      <c r="H183" s="91"/>
      <c r="I183" s="10"/>
      <c r="J183" s="10"/>
      <c r="K183" s="10"/>
    </row>
    <row r="184" spans="1:17" s="41" customFormat="1" ht="12.75" x14ac:dyDescent="0.2">
      <c r="A184" s="29"/>
      <c r="B184" s="20"/>
      <c r="C184" s="20"/>
      <c r="D184" s="21" t="s">
        <v>6</v>
      </c>
      <c r="E184" s="22"/>
      <c r="F184" s="21" t="s">
        <v>7</v>
      </c>
      <c r="G184" s="67" t="s">
        <v>8</v>
      </c>
      <c r="H184" s="92" t="s">
        <v>9</v>
      </c>
      <c r="I184" s="93"/>
      <c r="J184" s="93"/>
      <c r="K184" s="94"/>
    </row>
    <row r="185" spans="1:17" s="41" customFormat="1" ht="77.25" thickBot="1" x14ac:dyDescent="0.25">
      <c r="A185" s="30" t="s">
        <v>10</v>
      </c>
      <c r="B185" s="61" t="s">
        <v>11</v>
      </c>
      <c r="C185" s="57" t="s">
        <v>12</v>
      </c>
      <c r="D185" s="31" t="s">
        <v>13</v>
      </c>
      <c r="E185" s="32" t="s">
        <v>14</v>
      </c>
      <c r="F185" s="33" t="s">
        <v>150</v>
      </c>
      <c r="G185" s="35" t="s">
        <v>15</v>
      </c>
      <c r="H185" s="35" t="s">
        <v>16</v>
      </c>
      <c r="I185" s="32" t="s">
        <v>17</v>
      </c>
      <c r="J185" s="34" t="s">
        <v>18</v>
      </c>
      <c r="K185" s="31" t="s">
        <v>19</v>
      </c>
    </row>
    <row r="186" spans="1:17" s="41" customFormat="1" ht="131.1" customHeight="1" thickBot="1" x14ac:dyDescent="0.25">
      <c r="A186" s="37" t="s">
        <v>295</v>
      </c>
      <c r="B186" s="37" t="s">
        <v>303</v>
      </c>
      <c r="C186" s="14" t="s">
        <v>168</v>
      </c>
      <c r="D186" s="31">
        <v>4</v>
      </c>
      <c r="E186" s="97">
        <v>6778.41</v>
      </c>
      <c r="F186" s="97">
        <v>1950.38</v>
      </c>
      <c r="G186" s="97">
        <v>1029.31</v>
      </c>
      <c r="H186" s="97">
        <f>E186+F186+G186</f>
        <v>9758.1</v>
      </c>
      <c r="I186" s="97">
        <v>13646.46</v>
      </c>
      <c r="J186" s="97">
        <v>30032.240000000002</v>
      </c>
      <c r="K186" s="97">
        <v>46838.879999999997</v>
      </c>
    </row>
    <row r="187" spans="1:17" s="41" customFormat="1" ht="12.75" x14ac:dyDescent="0.2">
      <c r="A187" s="29"/>
      <c r="B187" s="29"/>
      <c r="C187" s="29"/>
      <c r="D187" s="60"/>
      <c r="E187" s="29"/>
      <c r="F187" s="29"/>
      <c r="G187" s="29"/>
      <c r="H187" s="29"/>
      <c r="I187" s="29"/>
      <c r="J187" s="29"/>
      <c r="K187" s="29"/>
    </row>
    <row r="188" spans="1:17" s="41" customFormat="1" ht="13.5" thickBot="1" x14ac:dyDescent="0.25">
      <c r="A188" s="59" t="s">
        <v>10</v>
      </c>
      <c r="B188" s="59" t="s">
        <v>22</v>
      </c>
      <c r="C188" s="59" t="s">
        <v>23</v>
      </c>
      <c r="D188" s="29"/>
      <c r="E188" s="29"/>
      <c r="F188" s="29"/>
      <c r="G188" s="29"/>
      <c r="H188" s="29"/>
      <c r="I188" s="29"/>
      <c r="J188" s="29"/>
      <c r="K188" s="29"/>
    </row>
    <row r="189" spans="1:17" s="41" customFormat="1" ht="39" thickBot="1" x14ac:dyDescent="0.25">
      <c r="A189" s="58" t="s">
        <v>296</v>
      </c>
      <c r="B189" s="45" t="s">
        <v>304</v>
      </c>
      <c r="C189" s="97">
        <v>20335.23</v>
      </c>
      <c r="D189" s="29"/>
      <c r="E189" s="29"/>
      <c r="F189" s="29"/>
      <c r="G189" s="29"/>
      <c r="H189" s="29"/>
      <c r="I189" s="29"/>
      <c r="J189" s="29"/>
      <c r="K189" s="29"/>
    </row>
    <row r="190" spans="1:17" s="41" customFormat="1" ht="39" thickBot="1" x14ac:dyDescent="0.25">
      <c r="A190" s="58" t="s">
        <v>297</v>
      </c>
      <c r="B190" s="45" t="s">
        <v>305</v>
      </c>
      <c r="C190" s="97">
        <v>13556.82</v>
      </c>
      <c r="D190" s="29"/>
      <c r="E190" s="29"/>
      <c r="F190" s="29"/>
      <c r="G190" s="29"/>
      <c r="H190" s="29"/>
      <c r="I190" s="29"/>
      <c r="J190" s="29"/>
      <c r="K190" s="29"/>
    </row>
    <row r="191" spans="1:17" s="41" customFormat="1" ht="38.25" x14ac:dyDescent="0.2">
      <c r="A191" s="58" t="s">
        <v>298</v>
      </c>
      <c r="B191" s="62" t="s">
        <v>306</v>
      </c>
      <c r="C191" s="97">
        <v>6778.41</v>
      </c>
      <c r="D191" s="29"/>
      <c r="E191" s="29"/>
      <c r="F191" s="29"/>
      <c r="G191" s="29"/>
      <c r="H191" s="29"/>
      <c r="I191" s="29"/>
      <c r="J191" s="29"/>
      <c r="K191" s="29"/>
    </row>
    <row r="192" spans="1:17" s="41" customFormat="1" ht="12.75" x14ac:dyDescent="0.2">
      <c r="A192" s="29"/>
      <c r="B192" s="28"/>
      <c r="C192" s="28"/>
      <c r="D192" s="29"/>
      <c r="E192" s="29"/>
      <c r="F192" s="29"/>
      <c r="G192" s="29"/>
      <c r="H192" s="29"/>
      <c r="I192" s="29"/>
      <c r="J192" s="29"/>
      <c r="K192" s="29"/>
    </row>
    <row r="193" spans="1:8" s="41" customFormat="1" ht="26.25" thickBot="1" x14ac:dyDescent="0.25">
      <c r="A193" s="30" t="s">
        <v>10</v>
      </c>
      <c r="B193" s="42" t="s">
        <v>27</v>
      </c>
      <c r="C193" s="57" t="s">
        <v>12</v>
      </c>
      <c r="D193" s="42" t="s">
        <v>28</v>
      </c>
      <c r="E193" s="43" t="s">
        <v>29</v>
      </c>
    </row>
    <row r="194" spans="1:8" s="41" customFormat="1" ht="90.75" thickBot="1" x14ac:dyDescent="0.25">
      <c r="A194" s="37" t="s">
        <v>299</v>
      </c>
      <c r="B194" s="44" t="s">
        <v>301</v>
      </c>
      <c r="C194" s="98" t="s">
        <v>187</v>
      </c>
      <c r="D194" s="98" t="s">
        <v>179</v>
      </c>
      <c r="E194" s="99">
        <v>37.409999999999997</v>
      </c>
    </row>
    <row r="195" spans="1:8" s="41" customFormat="1" ht="51.75" thickBot="1" x14ac:dyDescent="0.25">
      <c r="A195" s="37" t="s">
        <v>300</v>
      </c>
      <c r="B195" s="44" t="s">
        <v>302</v>
      </c>
      <c r="C195" s="98" t="s">
        <v>265</v>
      </c>
      <c r="D195" s="98" t="s">
        <v>266</v>
      </c>
      <c r="E195" s="99">
        <v>86.58</v>
      </c>
    </row>
    <row r="196" spans="1:8" s="41" customFormat="1" x14ac:dyDescent="0.2">
      <c r="A196" s="28"/>
      <c r="B196" s="87"/>
      <c r="C196" s="75"/>
      <c r="D196" s="75"/>
      <c r="E196" s="76"/>
    </row>
    <row r="197" spans="1:8" s="41" customFormat="1" x14ac:dyDescent="0.25">
      <c r="B197" s="39" t="s">
        <v>92</v>
      </c>
      <c r="C197" s="39"/>
      <c r="D197" s="48"/>
      <c r="E197" s="49"/>
    </row>
    <row r="198" spans="1:8" s="41" customFormat="1" ht="17.25" customHeight="1" x14ac:dyDescent="0.2">
      <c r="B198" s="40"/>
      <c r="C198" s="40"/>
      <c r="E198" s="49"/>
    </row>
    <row r="199" spans="1:8" s="41" customFormat="1" ht="51.75" thickBot="1" x14ac:dyDescent="0.25">
      <c r="A199" s="55" t="s">
        <v>10</v>
      </c>
      <c r="B199" s="42" t="s">
        <v>93</v>
      </c>
      <c r="C199" s="57" t="s">
        <v>94</v>
      </c>
      <c r="D199" s="45" t="s">
        <v>95</v>
      </c>
    </row>
    <row r="200" spans="1:8" s="41" customFormat="1" ht="30" customHeight="1" thickBot="1" x14ac:dyDescent="0.25">
      <c r="A200" s="56" t="s">
        <v>96</v>
      </c>
      <c r="B200" s="45" t="s">
        <v>97</v>
      </c>
      <c r="C200" s="14" t="s">
        <v>183</v>
      </c>
      <c r="D200" s="65">
        <v>0.2</v>
      </c>
    </row>
    <row r="201" spans="1:8" s="41" customFormat="1" ht="22.5" customHeight="1" x14ac:dyDescent="0.2">
      <c r="B201" s="40"/>
      <c r="C201" s="40"/>
    </row>
    <row r="202" spans="1:8" s="41" customFormat="1" ht="111.6" customHeight="1" x14ac:dyDescent="0.2">
      <c r="B202" s="45" t="s">
        <v>98</v>
      </c>
      <c r="C202" s="66" t="s">
        <v>190</v>
      </c>
    </row>
    <row r="203" spans="1:8" s="41" customFormat="1" ht="25.5" x14ac:dyDescent="0.2">
      <c r="B203" s="50" t="s">
        <v>99</v>
      </c>
      <c r="C203" s="66" t="s">
        <v>184</v>
      </c>
    </row>
    <row r="204" spans="1:8" s="41" customFormat="1" ht="32.1" customHeight="1" x14ac:dyDescent="0.2">
      <c r="B204" s="40"/>
      <c r="C204" s="40"/>
    </row>
    <row r="205" spans="1:8" x14ac:dyDescent="0.2">
      <c r="B205" s="71"/>
      <c r="C205" s="71"/>
      <c r="D205" s="71"/>
      <c r="E205" s="71"/>
      <c r="F205" s="71"/>
      <c r="G205" s="71"/>
      <c r="H205" s="71"/>
    </row>
  </sheetData>
  <mergeCells count="18">
    <mergeCell ref="D42:H42"/>
    <mergeCell ref="D90:H90"/>
    <mergeCell ref="D125:H125"/>
    <mergeCell ref="H126:K126"/>
    <mergeCell ref="D13:H13"/>
    <mergeCell ref="D75:H75"/>
    <mergeCell ref="D27:H27"/>
    <mergeCell ref="D61:H61"/>
    <mergeCell ref="D110:H110"/>
    <mergeCell ref="D183:H183"/>
    <mergeCell ref="H184:K184"/>
    <mergeCell ref="D154:H154"/>
    <mergeCell ref="D168:H168"/>
    <mergeCell ref="H111:K111"/>
    <mergeCell ref="H155:K155"/>
    <mergeCell ref="H169:K169"/>
    <mergeCell ref="D140:H140"/>
    <mergeCell ref="H141:K141"/>
  </mergeCells>
  <phoneticPr fontId="13" type="noConversion"/>
  <pageMargins left="0.7" right="0.7" top="0.75" bottom="0.75" header="0.3" footer="0.3"/>
  <pageSetup paperSize="9" scale="44" fitToHeight="0" orientation="landscape" horizontalDpi="300" verticalDpi="300" r:id="rId1"/>
  <headerFooter>
    <oddFooter>&amp;L_x000D_&amp;1#&amp;"Calibri"&amp;10&amp;K000000 Pitney Bowes - Confidential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E2070-B305-E744-B994-DA6ED45D489B}">
  <dimension ref="A2:Q126"/>
  <sheetViews>
    <sheetView showGridLines="0" tabSelected="1" view="pageBreakPreview" topLeftCell="B1" zoomScale="60" zoomScaleNormal="100" workbookViewId="0">
      <selection activeCell="B19" sqref="B19"/>
    </sheetView>
  </sheetViews>
  <sheetFormatPr baseColWidth="10" defaultColWidth="8.85546875" defaultRowHeight="15" x14ac:dyDescent="0.25"/>
  <cols>
    <col min="1" max="1" width="8.85546875" style="7"/>
    <col min="2" max="3" width="32.85546875" style="7" customWidth="1"/>
    <col min="4" max="4" width="18.42578125" style="1" customWidth="1"/>
    <col min="5" max="5" width="25.140625" style="7" customWidth="1"/>
    <col min="6" max="7" width="20.85546875" style="7" customWidth="1"/>
    <col min="8" max="8" width="22.42578125" style="7" customWidth="1"/>
    <col min="9" max="9" width="15.42578125" style="7" customWidth="1"/>
    <col min="10" max="10" width="14.85546875" style="7" customWidth="1"/>
    <col min="11" max="11" width="13.42578125" style="7" customWidth="1"/>
    <col min="12" max="12" width="14" style="7" customWidth="1"/>
    <col min="13" max="13" width="14.85546875" style="7" customWidth="1"/>
    <col min="14" max="14" width="14" style="7" customWidth="1"/>
    <col min="15" max="15" width="14.85546875" style="7" customWidth="1"/>
    <col min="16" max="16" width="15.140625" style="7" customWidth="1"/>
    <col min="17" max="17" width="13.5703125" style="7" customWidth="1"/>
    <col min="18" max="18" width="14.42578125" style="7" customWidth="1"/>
    <col min="19" max="19" width="15.140625" style="7" customWidth="1"/>
    <col min="20" max="20" width="13.42578125" style="7" customWidth="1"/>
    <col min="21" max="21" width="11.42578125" style="7" customWidth="1"/>
    <col min="22" max="22" width="11" style="7" customWidth="1"/>
    <col min="23" max="16384" width="8.85546875" style="7"/>
  </cols>
  <sheetData>
    <row r="2" spans="1:11" x14ac:dyDescent="0.25">
      <c r="E2" s="8"/>
    </row>
    <row r="3" spans="1:11" s="1" customFormat="1" ht="18.75" x14ac:dyDescent="0.3">
      <c r="D3" s="70" t="s">
        <v>152</v>
      </c>
      <c r="F3" s="5"/>
      <c r="G3" s="4"/>
      <c r="H3" s="4"/>
      <c r="I3" s="4"/>
    </row>
    <row r="4" spans="1:11" s="1" customFormat="1" ht="18.75" x14ac:dyDescent="0.3">
      <c r="D4" s="69" t="s">
        <v>153</v>
      </c>
      <c r="F4" s="3"/>
      <c r="G4" s="2"/>
      <c r="H4" s="2"/>
      <c r="I4" s="2"/>
    </row>
    <row r="5" spans="1:11" s="1" customFormat="1" ht="18.75" x14ac:dyDescent="0.3">
      <c r="D5" s="2" t="s">
        <v>149</v>
      </c>
      <c r="F5" s="3"/>
      <c r="G5" s="2"/>
      <c r="H5" s="2"/>
      <c r="I5" s="2"/>
    </row>
    <row r="6" spans="1:11" ht="21" x14ac:dyDescent="0.25">
      <c r="D6" s="13"/>
    </row>
    <row r="7" spans="1:11" s="1" customFormat="1" x14ac:dyDescent="0.25">
      <c r="B7" s="15" t="s">
        <v>0</v>
      </c>
      <c r="C7" s="15"/>
      <c r="D7" s="15"/>
      <c r="E7" s="15"/>
      <c r="F7" s="15"/>
    </row>
    <row r="8" spans="1:11" s="1" customFormat="1" x14ac:dyDescent="0.25">
      <c r="B8" s="16" t="s">
        <v>1</v>
      </c>
      <c r="C8" s="16"/>
      <c r="D8" s="16"/>
      <c r="E8" s="16"/>
      <c r="F8" s="16"/>
    </row>
    <row r="9" spans="1:11" s="1" customFormat="1" x14ac:dyDescent="0.25">
      <c r="B9" s="19" t="s">
        <v>2</v>
      </c>
      <c r="C9" s="19"/>
      <c r="D9" s="19"/>
      <c r="E9" s="19"/>
      <c r="F9" s="19"/>
    </row>
    <row r="10" spans="1:11" s="1" customFormat="1" x14ac:dyDescent="0.25">
      <c r="B10" s="17" t="s">
        <v>3</v>
      </c>
      <c r="C10" s="17"/>
      <c r="D10" s="17"/>
      <c r="E10" s="17"/>
      <c r="F10" s="17"/>
    </row>
    <row r="11" spans="1:11" s="1" customFormat="1" x14ac:dyDescent="0.25">
      <c r="B11" s="18" t="s">
        <v>4</v>
      </c>
      <c r="C11" s="18"/>
      <c r="D11" s="18"/>
      <c r="E11" s="18"/>
      <c r="F11" s="18"/>
    </row>
    <row r="12" spans="1:11" ht="15.75" thickBot="1" x14ac:dyDescent="0.3"/>
    <row r="13" spans="1:11" s="9" customFormat="1" ht="21" x14ac:dyDescent="0.25">
      <c r="D13" s="90" t="s">
        <v>100</v>
      </c>
      <c r="E13" s="91"/>
      <c r="F13" s="91"/>
      <c r="G13" s="91"/>
      <c r="H13" s="91"/>
      <c r="I13" s="10"/>
      <c r="J13" s="10"/>
      <c r="K13" s="10"/>
    </row>
    <row r="14" spans="1:11" s="29" customFormat="1" ht="12.75" x14ac:dyDescent="0.25">
      <c r="B14" s="20"/>
      <c r="C14" s="20"/>
      <c r="D14" s="21" t="s">
        <v>6</v>
      </c>
      <c r="E14" s="22"/>
      <c r="F14" s="23" t="s">
        <v>7</v>
      </c>
      <c r="G14" s="26" t="s">
        <v>9</v>
      </c>
      <c r="H14" s="26"/>
      <c r="I14" s="26"/>
      <c r="J14" s="27"/>
      <c r="K14" s="28"/>
    </row>
    <row r="15" spans="1:11" s="29" customFormat="1" ht="64.5" thickBot="1" x14ac:dyDescent="0.3">
      <c r="A15" s="55" t="s">
        <v>10</v>
      </c>
      <c r="B15" s="30" t="s">
        <v>11</v>
      </c>
      <c r="C15" s="57" t="s">
        <v>12</v>
      </c>
      <c r="D15" s="31" t="s">
        <v>13</v>
      </c>
      <c r="E15" s="32" t="s">
        <v>101</v>
      </c>
      <c r="F15" s="33" t="s">
        <v>102</v>
      </c>
      <c r="G15" s="35" t="s">
        <v>103</v>
      </c>
      <c r="H15" s="32" t="s">
        <v>17</v>
      </c>
      <c r="I15" s="34" t="s">
        <v>18</v>
      </c>
      <c r="J15" s="31" t="s">
        <v>19</v>
      </c>
    </row>
    <row r="16" spans="1:11" s="29" customFormat="1" ht="75.95" customHeight="1" thickBot="1" x14ac:dyDescent="0.3">
      <c r="A16" s="56" t="s">
        <v>30</v>
      </c>
      <c r="B16" s="68" t="s">
        <v>104</v>
      </c>
      <c r="C16" s="14" t="s">
        <v>154</v>
      </c>
      <c r="D16" s="31">
        <v>4</v>
      </c>
      <c r="E16" s="51">
        <v>399.29</v>
      </c>
      <c r="F16" s="51">
        <v>231</v>
      </c>
      <c r="G16" s="51">
        <v>630.29</v>
      </c>
      <c r="H16" s="51">
        <v>756.35</v>
      </c>
      <c r="I16" s="51">
        <v>2521.16</v>
      </c>
      <c r="J16" s="51">
        <v>3025.39</v>
      </c>
      <c r="K16" s="38"/>
    </row>
    <row r="17" spans="1:17" s="29" customFormat="1" ht="11.1" customHeight="1" x14ac:dyDescent="0.25">
      <c r="D17" s="60"/>
      <c r="Q17" s="38"/>
    </row>
    <row r="18" spans="1:17" s="29" customFormat="1" ht="56.1" customHeight="1" thickBot="1" x14ac:dyDescent="0.3">
      <c r="A18" s="59" t="s">
        <v>10</v>
      </c>
      <c r="B18" s="59" t="s">
        <v>22</v>
      </c>
      <c r="C18" s="59" t="s">
        <v>23</v>
      </c>
      <c r="Q18" s="38"/>
    </row>
    <row r="19" spans="1:17" s="29" customFormat="1" ht="30" customHeight="1" thickBot="1" x14ac:dyDescent="0.3">
      <c r="A19" s="58" t="s">
        <v>105</v>
      </c>
      <c r="B19" s="45" t="s">
        <v>304</v>
      </c>
      <c r="C19" s="51">
        <v>1197.8699999999999</v>
      </c>
      <c r="Q19" s="38"/>
    </row>
    <row r="20" spans="1:17" s="29" customFormat="1" ht="30" customHeight="1" thickBot="1" x14ac:dyDescent="0.3">
      <c r="A20" s="58" t="s">
        <v>106</v>
      </c>
      <c r="B20" s="45" t="s">
        <v>305</v>
      </c>
      <c r="C20" s="51">
        <v>798.58</v>
      </c>
      <c r="Q20" s="38"/>
    </row>
    <row r="21" spans="1:17" s="29" customFormat="1" ht="30" customHeight="1" x14ac:dyDescent="0.25">
      <c r="A21" s="58" t="s">
        <v>107</v>
      </c>
      <c r="B21" s="62" t="s">
        <v>306</v>
      </c>
      <c r="C21" s="51">
        <v>399.29</v>
      </c>
      <c r="Q21" s="38"/>
    </row>
    <row r="22" spans="1:17" ht="32.1" customHeight="1" thickBot="1" x14ac:dyDescent="0.3">
      <c r="E22" s="11"/>
      <c r="I22" s="6"/>
      <c r="J22" s="12"/>
    </row>
    <row r="23" spans="1:17" s="9" customFormat="1" ht="32.1" customHeight="1" x14ac:dyDescent="0.25">
      <c r="D23" s="90" t="s">
        <v>108</v>
      </c>
      <c r="E23" s="91"/>
      <c r="F23" s="91"/>
      <c r="G23" s="91"/>
      <c r="H23" s="91"/>
      <c r="I23" s="10"/>
      <c r="J23" s="10"/>
      <c r="K23" s="10"/>
    </row>
    <row r="24" spans="1:17" s="29" customFormat="1" ht="12.75" x14ac:dyDescent="0.25">
      <c r="B24" s="20"/>
      <c r="C24" s="20"/>
      <c r="D24" s="21" t="s">
        <v>6</v>
      </c>
      <c r="E24" s="22"/>
      <c r="F24" s="23" t="s">
        <v>7</v>
      </c>
      <c r="G24" s="26" t="s">
        <v>9</v>
      </c>
      <c r="H24" s="26"/>
      <c r="I24" s="26"/>
      <c r="J24" s="27"/>
      <c r="K24" s="28"/>
    </row>
    <row r="25" spans="1:17" s="29" customFormat="1" ht="64.5" thickBot="1" x14ac:dyDescent="0.3">
      <c r="A25" s="55" t="s">
        <v>10</v>
      </c>
      <c r="B25" s="30" t="s">
        <v>11</v>
      </c>
      <c r="C25" s="57" t="s">
        <v>12</v>
      </c>
      <c r="D25" s="31" t="s">
        <v>13</v>
      </c>
      <c r="E25" s="32" t="s">
        <v>101</v>
      </c>
      <c r="F25" s="33" t="s">
        <v>102</v>
      </c>
      <c r="G25" s="35" t="s">
        <v>103</v>
      </c>
      <c r="H25" s="32" t="s">
        <v>17</v>
      </c>
      <c r="I25" s="34" t="s">
        <v>18</v>
      </c>
      <c r="J25" s="31" t="s">
        <v>19</v>
      </c>
    </row>
    <row r="26" spans="1:17" s="29" customFormat="1" ht="57.95" customHeight="1" thickBot="1" x14ac:dyDescent="0.3">
      <c r="A26" s="56" t="s">
        <v>32</v>
      </c>
      <c r="B26" s="68" t="s">
        <v>109</v>
      </c>
      <c r="C26" s="14" t="s">
        <v>155</v>
      </c>
      <c r="D26" s="31">
        <v>4</v>
      </c>
      <c r="E26" s="51">
        <v>909</v>
      </c>
      <c r="F26" s="51">
        <v>333.47999999999996</v>
      </c>
      <c r="G26" s="51">
        <v>1242.48</v>
      </c>
      <c r="H26" s="51">
        <v>1490.98</v>
      </c>
      <c r="I26" s="51">
        <v>4969.92</v>
      </c>
      <c r="J26" s="51">
        <v>5963.9</v>
      </c>
      <c r="K26" s="38"/>
    </row>
    <row r="27" spans="1:17" s="29" customFormat="1" ht="11.1" customHeight="1" x14ac:dyDescent="0.25">
      <c r="D27" s="60"/>
      <c r="Q27" s="38"/>
    </row>
    <row r="28" spans="1:17" s="29" customFormat="1" ht="56.1" customHeight="1" thickBot="1" x14ac:dyDescent="0.3">
      <c r="A28" s="59" t="s">
        <v>10</v>
      </c>
      <c r="B28" s="59" t="s">
        <v>22</v>
      </c>
      <c r="C28" s="59" t="s">
        <v>23</v>
      </c>
      <c r="Q28" s="38"/>
    </row>
    <row r="29" spans="1:17" s="29" customFormat="1" ht="30" customHeight="1" thickBot="1" x14ac:dyDescent="0.3">
      <c r="A29" s="58" t="s">
        <v>110</v>
      </c>
      <c r="B29" s="45" t="s">
        <v>304</v>
      </c>
      <c r="C29" s="51">
        <v>2727</v>
      </c>
      <c r="Q29" s="38"/>
    </row>
    <row r="30" spans="1:17" s="29" customFormat="1" ht="30" customHeight="1" x14ac:dyDescent="0.25">
      <c r="A30" s="58" t="s">
        <v>111</v>
      </c>
      <c r="B30" s="45" t="s">
        <v>305</v>
      </c>
      <c r="C30" s="51">
        <v>1818</v>
      </c>
      <c r="Q30" s="38"/>
    </row>
    <row r="31" spans="1:17" s="29" customFormat="1" ht="30" customHeight="1" x14ac:dyDescent="0.25">
      <c r="A31" s="45" t="s">
        <v>112</v>
      </c>
      <c r="B31" s="62" t="s">
        <v>306</v>
      </c>
      <c r="C31" s="51">
        <v>908.99733333333324</v>
      </c>
      <c r="Q31" s="38"/>
    </row>
    <row r="32" spans="1:17" ht="32.1" customHeight="1" thickBot="1" x14ac:dyDescent="0.3">
      <c r="E32" s="11"/>
      <c r="I32" s="6"/>
      <c r="J32" s="12"/>
    </row>
    <row r="33" spans="1:17" s="9" customFormat="1" ht="32.1" customHeight="1" x14ac:dyDescent="0.25">
      <c r="D33" s="90" t="s">
        <v>113</v>
      </c>
      <c r="E33" s="91"/>
      <c r="F33" s="91"/>
      <c r="G33" s="91"/>
      <c r="H33" s="91"/>
      <c r="I33" s="10"/>
      <c r="J33" s="10"/>
      <c r="K33" s="10"/>
    </row>
    <row r="34" spans="1:17" s="29" customFormat="1" ht="12.75" x14ac:dyDescent="0.25">
      <c r="B34" s="20"/>
      <c r="C34" s="20"/>
      <c r="D34" s="21" t="s">
        <v>6</v>
      </c>
      <c r="E34" s="22"/>
      <c r="F34" s="23" t="s">
        <v>7</v>
      </c>
      <c r="G34" s="26" t="s">
        <v>9</v>
      </c>
      <c r="H34" s="26"/>
      <c r="I34" s="26"/>
      <c r="J34" s="27"/>
      <c r="K34" s="28"/>
    </row>
    <row r="35" spans="1:17" s="29" customFormat="1" ht="64.5" thickBot="1" x14ac:dyDescent="0.3">
      <c r="A35" s="55" t="s">
        <v>10</v>
      </c>
      <c r="B35" s="30" t="s">
        <v>11</v>
      </c>
      <c r="C35" s="57" t="s">
        <v>12</v>
      </c>
      <c r="D35" s="31" t="s">
        <v>13</v>
      </c>
      <c r="E35" s="32" t="s">
        <v>101</v>
      </c>
      <c r="F35" s="33" t="s">
        <v>102</v>
      </c>
      <c r="G35" s="35" t="s">
        <v>103</v>
      </c>
      <c r="H35" s="32" t="s">
        <v>17</v>
      </c>
      <c r="I35" s="34" t="s">
        <v>18</v>
      </c>
      <c r="J35" s="31" t="s">
        <v>19</v>
      </c>
    </row>
    <row r="36" spans="1:17" s="29" customFormat="1" ht="66.95" customHeight="1" thickBot="1" x14ac:dyDescent="0.3">
      <c r="A36" s="56" t="s">
        <v>114</v>
      </c>
      <c r="B36" s="68" t="s">
        <v>115</v>
      </c>
      <c r="C36" s="14" t="s">
        <v>156</v>
      </c>
      <c r="D36" s="31">
        <v>4</v>
      </c>
      <c r="E36" s="51">
        <v>1020.08</v>
      </c>
      <c r="F36" s="51">
        <v>516.6</v>
      </c>
      <c r="G36" s="51">
        <v>1536.68</v>
      </c>
      <c r="H36" s="51">
        <v>1844.02</v>
      </c>
      <c r="I36" s="51">
        <v>6146.72</v>
      </c>
      <c r="J36" s="51">
        <v>7376.06</v>
      </c>
      <c r="K36" s="38"/>
    </row>
    <row r="37" spans="1:17" s="29" customFormat="1" ht="11.1" customHeight="1" x14ac:dyDescent="0.25">
      <c r="D37" s="60"/>
      <c r="Q37" s="38"/>
    </row>
    <row r="38" spans="1:17" s="29" customFormat="1" ht="56.1" customHeight="1" thickBot="1" x14ac:dyDescent="0.3">
      <c r="A38" s="59" t="s">
        <v>10</v>
      </c>
      <c r="B38" s="59" t="s">
        <v>22</v>
      </c>
      <c r="C38" s="59" t="s">
        <v>23</v>
      </c>
      <c r="Q38" s="38"/>
    </row>
    <row r="39" spans="1:17" s="29" customFormat="1" ht="30" customHeight="1" thickBot="1" x14ac:dyDescent="0.3">
      <c r="A39" s="58" t="s">
        <v>116</v>
      </c>
      <c r="B39" s="45" t="s">
        <v>304</v>
      </c>
      <c r="C39" s="51">
        <v>3060.24</v>
      </c>
      <c r="Q39" s="38"/>
    </row>
    <row r="40" spans="1:17" s="29" customFormat="1" ht="30" customHeight="1" thickBot="1" x14ac:dyDescent="0.3">
      <c r="A40" s="58" t="s">
        <v>117</v>
      </c>
      <c r="B40" s="45" t="s">
        <v>305</v>
      </c>
      <c r="C40" s="51">
        <v>2020.16</v>
      </c>
      <c r="Q40" s="38"/>
    </row>
    <row r="41" spans="1:17" s="29" customFormat="1" ht="30" customHeight="1" x14ac:dyDescent="0.25">
      <c r="A41" s="58" t="s">
        <v>118</v>
      </c>
      <c r="B41" s="62" t="s">
        <v>306</v>
      </c>
      <c r="C41" s="51">
        <v>1020.08</v>
      </c>
      <c r="Q41" s="38"/>
    </row>
    <row r="42" spans="1:17" ht="32.1" customHeight="1" thickBot="1" x14ac:dyDescent="0.3">
      <c r="E42" s="11"/>
      <c r="I42" s="6"/>
      <c r="J42" s="12"/>
    </row>
    <row r="43" spans="1:17" s="9" customFormat="1" ht="32.1" customHeight="1" x14ac:dyDescent="0.25">
      <c r="D43" s="90" t="s">
        <v>119</v>
      </c>
      <c r="E43" s="91"/>
      <c r="F43" s="91"/>
      <c r="G43" s="91"/>
      <c r="H43" s="91"/>
      <c r="I43" s="10"/>
      <c r="J43" s="10"/>
      <c r="K43" s="10"/>
    </row>
    <row r="44" spans="1:17" s="29" customFormat="1" ht="12.75" x14ac:dyDescent="0.25">
      <c r="B44" s="20"/>
      <c r="C44" s="20"/>
      <c r="D44" s="21" t="s">
        <v>6</v>
      </c>
      <c r="E44" s="22"/>
      <c r="F44" s="23" t="s">
        <v>7</v>
      </c>
      <c r="G44" s="26" t="s">
        <v>9</v>
      </c>
      <c r="H44" s="26"/>
      <c r="I44" s="26"/>
      <c r="J44" s="27"/>
      <c r="K44" s="28"/>
    </row>
    <row r="45" spans="1:17" s="29" customFormat="1" ht="64.5" thickBot="1" x14ac:dyDescent="0.3">
      <c r="A45" s="55" t="s">
        <v>10</v>
      </c>
      <c r="B45" s="30" t="s">
        <v>120</v>
      </c>
      <c r="C45" s="57" t="s">
        <v>12</v>
      </c>
      <c r="D45" s="31" t="s">
        <v>13</v>
      </c>
      <c r="E45" s="32" t="s">
        <v>101</v>
      </c>
      <c r="F45" s="33" t="s">
        <v>102</v>
      </c>
      <c r="G45" s="35" t="s">
        <v>103</v>
      </c>
      <c r="H45" s="32" t="s">
        <v>17</v>
      </c>
      <c r="I45" s="34" t="s">
        <v>18</v>
      </c>
      <c r="J45" s="31" t="s">
        <v>19</v>
      </c>
    </row>
    <row r="46" spans="1:17" s="29" customFormat="1" ht="66" customHeight="1" thickBot="1" x14ac:dyDescent="0.3">
      <c r="A46" s="56" t="s">
        <v>121</v>
      </c>
      <c r="B46" s="68" t="s">
        <v>122</v>
      </c>
      <c r="C46" s="14" t="s">
        <v>157</v>
      </c>
      <c r="D46" s="72">
        <v>4</v>
      </c>
      <c r="E46" s="51">
        <v>2203.0100000000002</v>
      </c>
      <c r="F46" s="51">
        <v>841.68</v>
      </c>
      <c r="G46" s="51">
        <v>3044.69</v>
      </c>
      <c r="H46" s="51">
        <v>3653.63</v>
      </c>
      <c r="I46" s="51">
        <v>12178.76</v>
      </c>
      <c r="J46" s="51">
        <v>14614.51</v>
      </c>
      <c r="K46" s="38"/>
    </row>
    <row r="47" spans="1:17" s="29" customFormat="1" ht="11.1" customHeight="1" x14ac:dyDescent="0.25">
      <c r="D47" s="60"/>
      <c r="Q47" s="38"/>
    </row>
    <row r="48" spans="1:17" s="29" customFormat="1" ht="56.1" customHeight="1" thickBot="1" x14ac:dyDescent="0.3">
      <c r="A48" s="59" t="s">
        <v>10</v>
      </c>
      <c r="B48" s="59" t="s">
        <v>22</v>
      </c>
      <c r="C48" s="59" t="s">
        <v>23</v>
      </c>
      <c r="Q48" s="38"/>
    </row>
    <row r="49" spans="1:17" s="29" customFormat="1" ht="30" customHeight="1" thickBot="1" x14ac:dyDescent="0.3">
      <c r="A49" s="58" t="s">
        <v>123</v>
      </c>
      <c r="B49" s="45" t="s">
        <v>304</v>
      </c>
      <c r="C49" s="51">
        <v>6609.03</v>
      </c>
      <c r="Q49" s="38"/>
    </row>
    <row r="50" spans="1:17" s="29" customFormat="1" ht="30" customHeight="1" thickBot="1" x14ac:dyDescent="0.3">
      <c r="A50" s="58" t="s">
        <v>124</v>
      </c>
      <c r="B50" s="45" t="s">
        <v>305</v>
      </c>
      <c r="C50" s="51">
        <v>4406.0200000000004</v>
      </c>
      <c r="Q50" s="38"/>
    </row>
    <row r="51" spans="1:17" s="29" customFormat="1" ht="30" customHeight="1" x14ac:dyDescent="0.25">
      <c r="A51" s="58" t="s">
        <v>125</v>
      </c>
      <c r="B51" s="62" t="s">
        <v>306</v>
      </c>
      <c r="C51" s="51">
        <v>2203.0100000000002</v>
      </c>
      <c r="Q51" s="38"/>
    </row>
    <row r="52" spans="1:17" ht="32.1" customHeight="1" thickBot="1" x14ac:dyDescent="0.3">
      <c r="E52" s="11"/>
      <c r="I52" s="6"/>
      <c r="J52" s="12"/>
    </row>
    <row r="53" spans="1:17" s="9" customFormat="1" ht="32.1" customHeight="1" x14ac:dyDescent="0.25">
      <c r="D53" s="90" t="s">
        <v>126</v>
      </c>
      <c r="E53" s="91"/>
      <c r="F53" s="91"/>
      <c r="G53" s="91"/>
      <c r="H53" s="91"/>
      <c r="I53" s="10"/>
      <c r="J53" s="10"/>
      <c r="K53" s="10"/>
    </row>
    <row r="54" spans="1:17" s="29" customFormat="1" ht="12.75" x14ac:dyDescent="0.25">
      <c r="B54" s="20"/>
      <c r="C54" s="20"/>
      <c r="D54" s="21" t="s">
        <v>6</v>
      </c>
      <c r="E54" s="22"/>
      <c r="F54" s="23" t="s">
        <v>7</v>
      </c>
      <c r="G54" s="26" t="s">
        <v>9</v>
      </c>
      <c r="H54" s="26"/>
      <c r="I54" s="26"/>
      <c r="J54" s="27"/>
      <c r="K54" s="28"/>
    </row>
    <row r="55" spans="1:17" s="29" customFormat="1" ht="64.5" thickBot="1" x14ac:dyDescent="0.3">
      <c r="A55" s="55" t="s">
        <v>10</v>
      </c>
      <c r="B55" s="30" t="s">
        <v>127</v>
      </c>
      <c r="C55" s="57" t="s">
        <v>12</v>
      </c>
      <c r="D55" s="31" t="s">
        <v>13</v>
      </c>
      <c r="E55" s="32" t="s">
        <v>101</v>
      </c>
      <c r="F55" s="33" t="s">
        <v>102</v>
      </c>
      <c r="G55" s="35" t="s">
        <v>103</v>
      </c>
      <c r="H55" s="32" t="s">
        <v>17</v>
      </c>
      <c r="I55" s="34" t="s">
        <v>18</v>
      </c>
      <c r="J55" s="31" t="s">
        <v>19</v>
      </c>
    </row>
    <row r="56" spans="1:17" s="29" customFormat="1" ht="30" customHeight="1" thickBot="1" x14ac:dyDescent="0.3">
      <c r="A56" s="56" t="s">
        <v>128</v>
      </c>
      <c r="B56" s="53" t="s">
        <v>129</v>
      </c>
      <c r="C56" s="14" t="s">
        <v>158</v>
      </c>
      <c r="D56" s="31">
        <v>4</v>
      </c>
      <c r="E56" s="51">
        <v>5617.11</v>
      </c>
      <c r="F56" s="51">
        <v>2113.0200000000004</v>
      </c>
      <c r="G56" s="51">
        <v>7730.13</v>
      </c>
      <c r="H56" s="51">
        <v>9276.16</v>
      </c>
      <c r="I56" s="51">
        <v>30920.52</v>
      </c>
      <c r="J56" s="51">
        <v>37104.616000000002</v>
      </c>
      <c r="K56" s="38"/>
    </row>
    <row r="57" spans="1:17" s="29" customFormat="1" ht="11.1" customHeight="1" x14ac:dyDescent="0.25">
      <c r="D57" s="60"/>
      <c r="Q57" s="38"/>
    </row>
    <row r="58" spans="1:17" s="29" customFormat="1" ht="56.1" customHeight="1" thickBot="1" x14ac:dyDescent="0.3">
      <c r="A58" s="59" t="s">
        <v>10</v>
      </c>
      <c r="B58" s="59" t="s">
        <v>22</v>
      </c>
      <c r="C58" s="59" t="s">
        <v>23</v>
      </c>
      <c r="Q58" s="38"/>
    </row>
    <row r="59" spans="1:17" s="29" customFormat="1" ht="30" customHeight="1" thickBot="1" x14ac:dyDescent="0.3">
      <c r="A59" s="58" t="s">
        <v>130</v>
      </c>
      <c r="B59" s="45" t="s">
        <v>304</v>
      </c>
      <c r="C59" s="51">
        <v>16851.13</v>
      </c>
      <c r="Q59" s="38"/>
    </row>
    <row r="60" spans="1:17" s="29" customFormat="1" ht="30" customHeight="1" x14ac:dyDescent="0.25">
      <c r="A60" s="58" t="s">
        <v>131</v>
      </c>
      <c r="B60" s="45" t="s">
        <v>305</v>
      </c>
      <c r="C60" s="51">
        <v>11234.22</v>
      </c>
      <c r="Q60" s="38"/>
    </row>
    <row r="61" spans="1:17" s="29" customFormat="1" ht="30" customHeight="1" x14ac:dyDescent="0.25">
      <c r="A61" s="45" t="s">
        <v>132</v>
      </c>
      <c r="B61" s="62" t="s">
        <v>306</v>
      </c>
      <c r="C61" s="51">
        <v>5617.11</v>
      </c>
      <c r="Q61" s="38"/>
    </row>
    <row r="62" spans="1:17" ht="32.1" customHeight="1" thickBot="1" x14ac:dyDescent="0.3">
      <c r="E62" s="11"/>
      <c r="I62" s="6"/>
      <c r="J62" s="12"/>
    </row>
    <row r="63" spans="1:17" s="9" customFormat="1" ht="32.1" customHeight="1" x14ac:dyDescent="0.25">
      <c r="D63" s="90" t="s">
        <v>133</v>
      </c>
      <c r="E63" s="91"/>
      <c r="F63" s="91"/>
      <c r="G63" s="91"/>
      <c r="H63" s="91"/>
      <c r="I63" s="10"/>
      <c r="J63" s="10"/>
      <c r="K63" s="10"/>
    </row>
    <row r="64" spans="1:17" s="29" customFormat="1" ht="12.75" x14ac:dyDescent="0.25">
      <c r="B64" s="20"/>
      <c r="C64" s="20"/>
      <c r="D64" s="21" t="s">
        <v>6</v>
      </c>
      <c r="E64" s="22"/>
      <c r="F64" s="23" t="s">
        <v>7</v>
      </c>
      <c r="G64" s="26" t="s">
        <v>9</v>
      </c>
      <c r="H64" s="26"/>
      <c r="I64" s="26"/>
      <c r="J64" s="27"/>
      <c r="K64" s="28"/>
    </row>
    <row r="65" spans="1:17" s="29" customFormat="1" ht="64.5" thickBot="1" x14ac:dyDescent="0.3">
      <c r="A65" s="55" t="s">
        <v>10</v>
      </c>
      <c r="B65" s="30" t="s">
        <v>134</v>
      </c>
      <c r="C65" s="57" t="s">
        <v>12</v>
      </c>
      <c r="D65" s="31" t="s">
        <v>13</v>
      </c>
      <c r="E65" s="32" t="s">
        <v>101</v>
      </c>
      <c r="F65" s="33" t="s">
        <v>102</v>
      </c>
      <c r="G65" s="35" t="s">
        <v>103</v>
      </c>
      <c r="H65" s="32" t="s">
        <v>17</v>
      </c>
      <c r="I65" s="34" t="s">
        <v>18</v>
      </c>
      <c r="J65" s="31" t="s">
        <v>19</v>
      </c>
    </row>
    <row r="66" spans="1:17" s="29" customFormat="1" ht="30" customHeight="1" thickBot="1" x14ac:dyDescent="0.3">
      <c r="A66" s="56" t="s">
        <v>135</v>
      </c>
      <c r="B66" s="53" t="s">
        <v>129</v>
      </c>
      <c r="C66" s="14" t="s">
        <v>159</v>
      </c>
      <c r="D66" s="31">
        <v>4</v>
      </c>
      <c r="E66" s="51">
        <v>26861.55</v>
      </c>
      <c r="F66" s="51">
        <v>13150</v>
      </c>
      <c r="G66" s="51">
        <v>40361.550000000003</v>
      </c>
      <c r="H66" s="51">
        <v>48433.86</v>
      </c>
      <c r="I66" s="51">
        <v>161446.20000000001</v>
      </c>
      <c r="J66" s="51">
        <v>193735.44</v>
      </c>
      <c r="K66" s="38"/>
    </row>
    <row r="67" spans="1:17" s="29" customFormat="1" ht="11.1" customHeight="1" x14ac:dyDescent="0.25">
      <c r="D67" s="60"/>
      <c r="Q67" s="38"/>
    </row>
    <row r="68" spans="1:17" s="29" customFormat="1" ht="56.1" customHeight="1" thickBot="1" x14ac:dyDescent="0.3">
      <c r="A68" s="59" t="s">
        <v>10</v>
      </c>
      <c r="B68" s="59" t="s">
        <v>22</v>
      </c>
      <c r="C68" s="59" t="s">
        <v>23</v>
      </c>
      <c r="Q68" s="38"/>
    </row>
    <row r="69" spans="1:17" s="29" customFormat="1" ht="30" customHeight="1" thickBot="1" x14ac:dyDescent="0.3">
      <c r="A69" s="58" t="s">
        <v>136</v>
      </c>
      <c r="B69" s="45" t="s">
        <v>304</v>
      </c>
      <c r="C69" s="51">
        <v>80584.649999999994</v>
      </c>
      <c r="Q69" s="38"/>
    </row>
    <row r="70" spans="1:17" s="29" customFormat="1" ht="30" customHeight="1" x14ac:dyDescent="0.25">
      <c r="A70" s="58" t="s">
        <v>137</v>
      </c>
      <c r="B70" s="45" t="s">
        <v>305</v>
      </c>
      <c r="C70" s="51">
        <v>53723.1</v>
      </c>
      <c r="Q70" s="38"/>
    </row>
    <row r="71" spans="1:17" s="29" customFormat="1" ht="30" customHeight="1" x14ac:dyDescent="0.25">
      <c r="A71" s="45" t="s">
        <v>138</v>
      </c>
      <c r="B71" s="62" t="s">
        <v>306</v>
      </c>
      <c r="C71" s="51">
        <v>26861.55</v>
      </c>
      <c r="Q71" s="38"/>
    </row>
    <row r="72" spans="1:17" ht="32.1" customHeight="1" thickBot="1" x14ac:dyDescent="0.3">
      <c r="E72" s="11"/>
      <c r="I72" s="6"/>
      <c r="J72" s="12"/>
    </row>
    <row r="73" spans="1:17" s="9" customFormat="1" ht="32.1" customHeight="1" x14ac:dyDescent="0.25">
      <c r="D73" s="90" t="s">
        <v>204</v>
      </c>
      <c r="E73" s="91"/>
      <c r="F73" s="91"/>
      <c r="G73" s="91"/>
      <c r="H73" s="91"/>
      <c r="I73" s="10"/>
      <c r="J73" s="10"/>
      <c r="K73" s="10"/>
    </row>
    <row r="74" spans="1:17" s="29" customFormat="1" ht="12.75" x14ac:dyDescent="0.2">
      <c r="B74" s="20"/>
      <c r="C74" s="20"/>
      <c r="D74" s="21" t="s">
        <v>6</v>
      </c>
      <c r="E74" s="22"/>
      <c r="F74" s="23" t="s">
        <v>7</v>
      </c>
      <c r="G74" s="22" t="s">
        <v>84</v>
      </c>
      <c r="H74" s="22"/>
      <c r="I74" s="52"/>
      <c r="J74" s="26" t="s">
        <v>9</v>
      </c>
      <c r="K74" s="26"/>
      <c r="L74" s="26"/>
      <c r="M74" s="27"/>
      <c r="N74" s="28"/>
    </row>
    <row r="75" spans="1:17" s="29" customFormat="1" ht="64.5" thickBot="1" x14ac:dyDescent="0.3">
      <c r="A75" s="55" t="s">
        <v>10</v>
      </c>
      <c r="B75" s="30" t="s">
        <v>139</v>
      </c>
      <c r="C75" s="57" t="s">
        <v>12</v>
      </c>
      <c r="D75" s="31" t="s">
        <v>13</v>
      </c>
      <c r="E75" s="32" t="s">
        <v>101</v>
      </c>
      <c r="F75" s="33" t="s">
        <v>102</v>
      </c>
      <c r="G75" s="14"/>
      <c r="H75" s="14"/>
      <c r="I75" s="14"/>
      <c r="J75" s="35" t="s">
        <v>16</v>
      </c>
      <c r="K75" s="32" t="s">
        <v>17</v>
      </c>
      <c r="L75" s="34" t="s">
        <v>18</v>
      </c>
      <c r="M75" s="31" t="s">
        <v>19</v>
      </c>
    </row>
    <row r="76" spans="1:17" s="29" customFormat="1" ht="30" customHeight="1" thickBot="1" x14ac:dyDescent="0.3">
      <c r="A76" s="56" t="s">
        <v>140</v>
      </c>
      <c r="B76" s="53" t="s">
        <v>129</v>
      </c>
      <c r="C76" s="14" t="s">
        <v>191</v>
      </c>
      <c r="D76" s="31">
        <v>4</v>
      </c>
      <c r="E76" s="51">
        <v>3831.33</v>
      </c>
      <c r="F76" s="51">
        <v>701.4</v>
      </c>
      <c r="G76" s="51">
        <v>0</v>
      </c>
      <c r="H76" s="51">
        <v>0</v>
      </c>
      <c r="I76" s="51">
        <v>0</v>
      </c>
      <c r="J76" s="51">
        <v>4532.7299999999996</v>
      </c>
      <c r="K76" s="51">
        <v>5439.27</v>
      </c>
      <c r="L76" s="51">
        <v>18130.91</v>
      </c>
      <c r="M76" s="51">
        <v>21757.09</v>
      </c>
      <c r="N76" s="38"/>
    </row>
    <row r="77" spans="1:17" s="29" customFormat="1" ht="11.1" customHeight="1" x14ac:dyDescent="0.25">
      <c r="D77" s="60"/>
      <c r="Q77" s="38"/>
    </row>
    <row r="78" spans="1:17" s="29" customFormat="1" ht="56.1" customHeight="1" thickBot="1" x14ac:dyDescent="0.3">
      <c r="A78" s="59" t="s">
        <v>10</v>
      </c>
      <c r="B78" s="59" t="s">
        <v>22</v>
      </c>
      <c r="C78" s="59" t="s">
        <v>23</v>
      </c>
      <c r="Q78" s="38"/>
    </row>
    <row r="79" spans="1:17" s="29" customFormat="1" ht="30" customHeight="1" thickBot="1" x14ac:dyDescent="0.3">
      <c r="A79" s="58" t="s">
        <v>141</v>
      </c>
      <c r="B79" s="45" t="s">
        <v>304</v>
      </c>
      <c r="C79" s="51">
        <v>11493.99</v>
      </c>
      <c r="Q79" s="38"/>
    </row>
    <row r="80" spans="1:17" s="29" customFormat="1" ht="30" customHeight="1" x14ac:dyDescent="0.25">
      <c r="A80" s="58" t="s">
        <v>142</v>
      </c>
      <c r="B80" s="45" t="s">
        <v>305</v>
      </c>
      <c r="C80" s="51">
        <v>7662.66</v>
      </c>
      <c r="Q80" s="38"/>
    </row>
    <row r="81" spans="1:17" s="29" customFormat="1" ht="30" customHeight="1" x14ac:dyDescent="0.25">
      <c r="A81" s="45" t="s">
        <v>143</v>
      </c>
      <c r="B81" s="62" t="s">
        <v>306</v>
      </c>
      <c r="C81" s="51">
        <v>3831.33</v>
      </c>
      <c r="Q81" s="38"/>
    </row>
    <row r="82" spans="1:17" s="29" customFormat="1" ht="30" customHeight="1" x14ac:dyDescent="0.25">
      <c r="B82" s="54"/>
      <c r="C82" s="54"/>
      <c r="M82" s="38"/>
      <c r="N82" s="38"/>
    </row>
    <row r="83" spans="1:17" s="41" customFormat="1" ht="26.25" thickBot="1" x14ac:dyDescent="0.25">
      <c r="A83" s="30" t="s">
        <v>10</v>
      </c>
      <c r="B83" s="42" t="s">
        <v>88</v>
      </c>
      <c r="C83" s="57" t="s">
        <v>12</v>
      </c>
      <c r="D83" s="42" t="s">
        <v>28</v>
      </c>
      <c r="E83" s="43" t="s">
        <v>89</v>
      </c>
    </row>
    <row r="84" spans="1:17" s="41" customFormat="1" ht="30" customHeight="1" thickBot="1" x14ac:dyDescent="0.25">
      <c r="A84" s="37" t="s">
        <v>90</v>
      </c>
      <c r="B84" s="47" t="s">
        <v>228</v>
      </c>
      <c r="C84" s="14" t="s">
        <v>192</v>
      </c>
      <c r="D84" s="14" t="s">
        <v>229</v>
      </c>
      <c r="E84" s="51">
        <v>1780.14</v>
      </c>
    </row>
    <row r="85" spans="1:17" s="41" customFormat="1" ht="30" customHeight="1" thickBot="1" x14ac:dyDescent="0.25">
      <c r="A85" s="37" t="s">
        <v>91</v>
      </c>
      <c r="B85" s="47" t="s">
        <v>231</v>
      </c>
      <c r="C85" s="14" t="s">
        <v>192</v>
      </c>
      <c r="D85" s="14" t="s">
        <v>230</v>
      </c>
      <c r="E85" s="51">
        <v>942.86</v>
      </c>
    </row>
    <row r="86" spans="1:17" s="41" customFormat="1" ht="30" customHeight="1" thickBot="1" x14ac:dyDescent="0.25">
      <c r="A86" s="37" t="s">
        <v>96</v>
      </c>
      <c r="B86" s="47" t="s">
        <v>193</v>
      </c>
      <c r="C86" s="14" t="s">
        <v>192</v>
      </c>
      <c r="D86" s="14" t="s">
        <v>225</v>
      </c>
      <c r="E86" s="51">
        <v>2061.91</v>
      </c>
    </row>
    <row r="87" spans="1:17" s="41" customFormat="1" ht="30" customHeight="1" thickBot="1" x14ac:dyDescent="0.25">
      <c r="A87" s="37" t="s">
        <v>30</v>
      </c>
      <c r="B87" s="47" t="s">
        <v>194</v>
      </c>
      <c r="C87" s="14" t="s">
        <v>192</v>
      </c>
      <c r="D87" s="14" t="s">
        <v>195</v>
      </c>
      <c r="E87" s="51">
        <v>969.08</v>
      </c>
    </row>
    <row r="88" spans="1:17" s="41" customFormat="1" ht="30" customHeight="1" thickBot="1" x14ac:dyDescent="0.25">
      <c r="A88" s="37" t="s">
        <v>32</v>
      </c>
      <c r="B88" s="47" t="s">
        <v>221</v>
      </c>
      <c r="C88" s="14" t="s">
        <v>192</v>
      </c>
      <c r="D88" s="14" t="s">
        <v>226</v>
      </c>
      <c r="E88" s="51">
        <v>4798.6499999999996</v>
      </c>
    </row>
    <row r="89" spans="1:17" s="41" customFormat="1" ht="30" customHeight="1" thickBot="1" x14ac:dyDescent="0.25">
      <c r="A89" s="37" t="s">
        <v>114</v>
      </c>
      <c r="B89" s="47" t="s">
        <v>220</v>
      </c>
      <c r="C89" s="14" t="s">
        <v>192</v>
      </c>
      <c r="D89" s="14" t="s">
        <v>227</v>
      </c>
      <c r="E89" s="51">
        <v>4170.09</v>
      </c>
    </row>
    <row r="90" spans="1:17" s="41" customFormat="1" ht="30" customHeight="1" thickBot="1" x14ac:dyDescent="0.25">
      <c r="A90" s="37" t="s">
        <v>121</v>
      </c>
      <c r="B90" s="47" t="s">
        <v>196</v>
      </c>
      <c r="C90" s="14" t="s">
        <v>192</v>
      </c>
      <c r="D90" s="14" t="s">
        <v>197</v>
      </c>
      <c r="E90" s="51">
        <v>49.35</v>
      </c>
    </row>
    <row r="91" spans="1:17" s="41" customFormat="1" ht="30" customHeight="1" thickBot="1" x14ac:dyDescent="0.25">
      <c r="A91" s="37" t="s">
        <v>128</v>
      </c>
      <c r="B91" s="47" t="s">
        <v>199</v>
      </c>
      <c r="C91" s="14" t="s">
        <v>192</v>
      </c>
      <c r="D91" s="14" t="s">
        <v>198</v>
      </c>
      <c r="E91" s="51">
        <v>71.75</v>
      </c>
    </row>
    <row r="92" spans="1:17" s="41" customFormat="1" ht="30" customHeight="1" thickBot="1" x14ac:dyDescent="0.25">
      <c r="A92" s="37" t="s">
        <v>135</v>
      </c>
      <c r="B92" s="47" t="s">
        <v>200</v>
      </c>
      <c r="C92" s="14" t="s">
        <v>192</v>
      </c>
      <c r="D92" s="14" t="s">
        <v>201</v>
      </c>
      <c r="E92" s="51">
        <v>89.25</v>
      </c>
    </row>
    <row r="93" spans="1:17" s="41" customFormat="1" ht="30" customHeight="1" thickBot="1" x14ac:dyDescent="0.25">
      <c r="A93" s="37" t="s">
        <v>140</v>
      </c>
      <c r="B93" s="47" t="s">
        <v>202</v>
      </c>
      <c r="C93" s="14" t="s">
        <v>192</v>
      </c>
      <c r="D93" s="14" t="s">
        <v>203</v>
      </c>
      <c r="E93" s="51">
        <v>666.27</v>
      </c>
    </row>
    <row r="94" spans="1:17" s="41" customFormat="1" ht="30" customHeight="1" thickBot="1" x14ac:dyDescent="0.25">
      <c r="A94" s="37" t="s">
        <v>205</v>
      </c>
      <c r="B94" s="47" t="s">
        <v>208</v>
      </c>
      <c r="C94" s="14" t="s">
        <v>192</v>
      </c>
      <c r="D94" s="14" t="s">
        <v>209</v>
      </c>
      <c r="E94" s="51">
        <v>39.54</v>
      </c>
    </row>
    <row r="95" spans="1:17" s="41" customFormat="1" ht="30" customHeight="1" thickBot="1" x14ac:dyDescent="0.25">
      <c r="A95" s="37" t="s">
        <v>206</v>
      </c>
      <c r="B95" s="47" t="s">
        <v>211</v>
      </c>
      <c r="C95" s="14" t="s">
        <v>192</v>
      </c>
      <c r="D95" s="14" t="s">
        <v>210</v>
      </c>
      <c r="E95" s="51">
        <v>64.81</v>
      </c>
    </row>
    <row r="96" spans="1:17" s="41" customFormat="1" ht="30" customHeight="1" thickBot="1" x14ac:dyDescent="0.25">
      <c r="A96" s="37" t="s">
        <v>207</v>
      </c>
      <c r="B96" s="47" t="s">
        <v>212</v>
      </c>
      <c r="C96" s="14" t="s">
        <v>192</v>
      </c>
      <c r="D96" s="14" t="s">
        <v>213</v>
      </c>
      <c r="E96" s="51">
        <v>193.57</v>
      </c>
    </row>
    <row r="97" spans="1:17" s="41" customFormat="1" ht="30" customHeight="1" thickBot="1" x14ac:dyDescent="0.25">
      <c r="A97" s="37" t="s">
        <v>42</v>
      </c>
      <c r="B97" s="47" t="s">
        <v>215</v>
      </c>
      <c r="C97" s="14" t="s">
        <v>192</v>
      </c>
      <c r="D97" s="14" t="s">
        <v>214</v>
      </c>
      <c r="E97" s="51">
        <v>194.14</v>
      </c>
    </row>
    <row r="98" spans="1:17" s="41" customFormat="1" ht="30" customHeight="1" thickBot="1" x14ac:dyDescent="0.25">
      <c r="A98" s="37" t="s">
        <v>43</v>
      </c>
      <c r="B98" s="47" t="s">
        <v>216</v>
      </c>
      <c r="C98" s="14" t="s">
        <v>192</v>
      </c>
      <c r="D98" s="14" t="s">
        <v>217</v>
      </c>
      <c r="E98" s="51">
        <v>265.45</v>
      </c>
    </row>
    <row r="99" spans="1:17" s="41" customFormat="1" ht="30" customHeight="1" thickBot="1" x14ac:dyDescent="0.25">
      <c r="A99" s="37" t="s">
        <v>222</v>
      </c>
      <c r="B99" s="47" t="s">
        <v>223</v>
      </c>
      <c r="C99" s="14" t="s">
        <v>192</v>
      </c>
      <c r="D99" s="14" t="s">
        <v>224</v>
      </c>
      <c r="E99" s="51">
        <v>1350.42</v>
      </c>
    </row>
    <row r="100" spans="1:17" s="41" customFormat="1" ht="30" customHeight="1" thickBot="1" x14ac:dyDescent="0.25">
      <c r="A100" s="37" t="s">
        <v>232</v>
      </c>
      <c r="B100" s="47" t="s">
        <v>218</v>
      </c>
      <c r="C100" s="14" t="s">
        <v>192</v>
      </c>
      <c r="D100" s="14" t="s">
        <v>219</v>
      </c>
      <c r="E100" s="51">
        <v>550.72</v>
      </c>
    </row>
    <row r="101" spans="1:17" s="41" customFormat="1" ht="30" customHeight="1" x14ac:dyDescent="0.2">
      <c r="A101" s="28"/>
      <c r="B101" s="73"/>
      <c r="C101" s="75"/>
      <c r="D101" s="75"/>
      <c r="E101" s="76"/>
    </row>
    <row r="102" spans="1:17" s="41" customFormat="1" ht="30" customHeight="1" x14ac:dyDescent="0.2">
      <c r="A102" s="28"/>
      <c r="B102" s="74"/>
      <c r="C102" s="75"/>
      <c r="D102" s="75"/>
      <c r="E102" s="76"/>
    </row>
    <row r="103" spans="1:17" s="29" customFormat="1" ht="15.75" thickBot="1" x14ac:dyDescent="0.25">
      <c r="A103" s="28"/>
      <c r="B103" s="74"/>
      <c r="C103" s="75"/>
      <c r="D103" s="75"/>
      <c r="E103" s="76"/>
      <c r="F103" s="82"/>
      <c r="G103" s="82"/>
      <c r="H103" s="82"/>
      <c r="I103" s="83"/>
      <c r="J103" s="84"/>
      <c r="K103" s="84"/>
      <c r="L103" s="84"/>
      <c r="M103" s="84"/>
      <c r="N103" s="28"/>
    </row>
    <row r="104" spans="1:17" s="29" customFormat="1" ht="21.75" thickBot="1" x14ac:dyDescent="0.3">
      <c r="A104" s="28"/>
      <c r="B104" s="74"/>
      <c r="C104" s="75"/>
      <c r="D104" s="90" t="s">
        <v>233</v>
      </c>
      <c r="E104" s="91"/>
      <c r="F104" s="91"/>
      <c r="G104" s="91"/>
      <c r="H104" s="91"/>
      <c r="I104" s="86"/>
      <c r="J104" s="85"/>
      <c r="K104" s="85"/>
      <c r="L104" s="85"/>
      <c r="M104" s="85"/>
    </row>
    <row r="105" spans="1:17" s="29" customFormat="1" ht="30" customHeight="1" x14ac:dyDescent="0.2">
      <c r="B105" s="20"/>
      <c r="C105" s="20"/>
      <c r="D105" s="21" t="s">
        <v>6</v>
      </c>
      <c r="E105" s="22"/>
      <c r="F105" s="77" t="s">
        <v>7</v>
      </c>
      <c r="G105" s="78" t="s">
        <v>84</v>
      </c>
      <c r="H105" s="78"/>
      <c r="I105" s="79"/>
      <c r="J105" s="80" t="s">
        <v>9</v>
      </c>
      <c r="K105" s="80"/>
      <c r="L105" s="80"/>
      <c r="M105" s="81"/>
      <c r="N105" s="38"/>
    </row>
    <row r="106" spans="1:17" s="29" customFormat="1" ht="53.45" customHeight="1" thickBot="1" x14ac:dyDescent="0.3">
      <c r="A106" s="55" t="s">
        <v>10</v>
      </c>
      <c r="B106" s="30" t="s">
        <v>139</v>
      </c>
      <c r="C106" s="57" t="s">
        <v>12</v>
      </c>
      <c r="D106" s="31" t="s">
        <v>13</v>
      </c>
      <c r="E106" s="32" t="s">
        <v>101</v>
      </c>
      <c r="F106" s="33" t="s">
        <v>102</v>
      </c>
      <c r="G106" s="14" t="s">
        <v>235</v>
      </c>
      <c r="H106" s="14"/>
      <c r="I106" s="14"/>
      <c r="J106" s="35" t="s">
        <v>16</v>
      </c>
      <c r="K106" s="32" t="s">
        <v>17</v>
      </c>
      <c r="L106" s="34" t="s">
        <v>18</v>
      </c>
      <c r="M106" s="31" t="s">
        <v>19</v>
      </c>
      <c r="Q106" s="38"/>
    </row>
    <row r="107" spans="1:17" s="29" customFormat="1" ht="78.599999999999994" customHeight="1" thickBot="1" x14ac:dyDescent="0.3">
      <c r="A107" s="56" t="s">
        <v>140</v>
      </c>
      <c r="B107" s="53" t="s">
        <v>129</v>
      </c>
      <c r="C107" s="14" t="s">
        <v>234</v>
      </c>
      <c r="D107" s="31">
        <v>4</v>
      </c>
      <c r="E107" s="51">
        <v>10504.39</v>
      </c>
      <c r="F107" s="51">
        <v>974</v>
      </c>
      <c r="G107" s="51">
        <v>0</v>
      </c>
      <c r="H107" s="51">
        <v>0</v>
      </c>
      <c r="I107" s="51">
        <v>0</v>
      </c>
      <c r="J107" s="51">
        <v>11478.39</v>
      </c>
      <c r="K107" s="51">
        <v>13774.07</v>
      </c>
      <c r="L107" s="51">
        <v>45913.56</v>
      </c>
      <c r="M107" s="51">
        <v>55096.27</v>
      </c>
      <c r="Q107" s="38"/>
    </row>
    <row r="108" spans="1:17" s="29" customFormat="1" ht="30" customHeight="1" x14ac:dyDescent="0.25">
      <c r="D108" s="60"/>
      <c r="Q108" s="38"/>
    </row>
    <row r="109" spans="1:17" s="29" customFormat="1" ht="30" customHeight="1" thickBot="1" x14ac:dyDescent="0.3">
      <c r="A109" s="59" t="s">
        <v>10</v>
      </c>
      <c r="B109" s="59" t="s">
        <v>22</v>
      </c>
      <c r="C109" s="59" t="s">
        <v>23</v>
      </c>
      <c r="Q109" s="38"/>
    </row>
    <row r="110" spans="1:17" s="29" customFormat="1" ht="30" customHeight="1" thickBot="1" x14ac:dyDescent="0.3">
      <c r="A110" s="58" t="s">
        <v>141</v>
      </c>
      <c r="B110" s="45" t="s">
        <v>304</v>
      </c>
      <c r="C110" s="51">
        <v>31513.17</v>
      </c>
      <c r="Q110" s="38"/>
    </row>
    <row r="111" spans="1:17" s="29" customFormat="1" ht="30" customHeight="1" thickBot="1" x14ac:dyDescent="0.3">
      <c r="A111" s="58" t="s">
        <v>142</v>
      </c>
      <c r="B111" s="45" t="s">
        <v>305</v>
      </c>
      <c r="C111" s="51">
        <v>21008.78</v>
      </c>
      <c r="M111" s="38"/>
      <c r="N111" s="38"/>
    </row>
    <row r="112" spans="1:17" s="41" customFormat="1" ht="38.25" x14ac:dyDescent="0.2">
      <c r="A112" s="58" t="s">
        <v>143</v>
      </c>
      <c r="B112" s="62" t="s">
        <v>306</v>
      </c>
      <c r="C112" s="51">
        <v>10504.39</v>
      </c>
      <c r="D112" s="29"/>
      <c r="E112" s="29"/>
    </row>
    <row r="113" spans="1:5" s="41" customFormat="1" ht="30" customHeight="1" x14ac:dyDescent="0.2">
      <c r="A113" s="29"/>
      <c r="B113" s="54"/>
      <c r="C113" s="54"/>
      <c r="D113" s="29"/>
      <c r="E113" s="29"/>
    </row>
    <row r="114" spans="1:5" s="41" customFormat="1" ht="30" customHeight="1" thickBot="1" x14ac:dyDescent="0.25">
      <c r="A114" s="30" t="s">
        <v>10</v>
      </c>
      <c r="B114" s="42" t="s">
        <v>88</v>
      </c>
      <c r="C114" s="57" t="s">
        <v>12</v>
      </c>
      <c r="D114" s="42" t="s">
        <v>28</v>
      </c>
      <c r="E114" s="43" t="s">
        <v>89</v>
      </c>
    </row>
    <row r="115" spans="1:5" s="41" customFormat="1" ht="73.7" customHeight="1" thickBot="1" x14ac:dyDescent="0.25">
      <c r="A115" s="37" t="s">
        <v>90</v>
      </c>
      <c r="B115" s="47" t="s">
        <v>238</v>
      </c>
      <c r="C115" s="14" t="s">
        <v>236</v>
      </c>
      <c r="D115" s="14" t="s">
        <v>237</v>
      </c>
      <c r="E115" s="51">
        <v>5675.15</v>
      </c>
    </row>
    <row r="116" spans="1:5" s="41" customFormat="1" ht="30" customHeight="1" thickBot="1" x14ac:dyDescent="0.25">
      <c r="A116" s="37"/>
      <c r="B116" s="47" t="s">
        <v>239</v>
      </c>
      <c r="C116" s="14" t="s">
        <v>242</v>
      </c>
      <c r="D116" s="14" t="s">
        <v>243</v>
      </c>
      <c r="E116" s="51">
        <v>6955</v>
      </c>
    </row>
    <row r="117" spans="1:5" s="41" customFormat="1" ht="30" customHeight="1" thickBot="1" x14ac:dyDescent="0.25">
      <c r="A117" s="37"/>
      <c r="B117" s="47" t="s">
        <v>240</v>
      </c>
      <c r="C117" s="14" t="s">
        <v>244</v>
      </c>
      <c r="D117" s="14" t="s">
        <v>245</v>
      </c>
      <c r="E117" s="51">
        <v>1433</v>
      </c>
    </row>
    <row r="118" spans="1:5" s="41" customFormat="1" ht="44.45" customHeight="1" thickBot="1" x14ac:dyDescent="0.25">
      <c r="A118" s="37" t="s">
        <v>91</v>
      </c>
      <c r="B118" s="47" t="s">
        <v>241</v>
      </c>
      <c r="C118" s="14" t="s">
        <v>246</v>
      </c>
      <c r="D118" s="14" t="s">
        <v>247</v>
      </c>
      <c r="E118" s="51">
        <v>2663</v>
      </c>
    </row>
    <row r="119" spans="1:5" s="41" customFormat="1" x14ac:dyDescent="0.25">
      <c r="B119" s="39" t="s">
        <v>92</v>
      </c>
      <c r="C119" s="39" t="s">
        <v>92</v>
      </c>
      <c r="D119" s="48"/>
      <c r="E119" s="49"/>
    </row>
    <row r="120" spans="1:5" s="41" customFormat="1" ht="30" customHeight="1" x14ac:dyDescent="0.2">
      <c r="B120" s="40"/>
      <c r="C120" s="40"/>
      <c r="E120" s="49"/>
    </row>
    <row r="121" spans="1:5" s="41" customFormat="1" ht="22.5" customHeight="1" thickBot="1" x14ac:dyDescent="0.25">
      <c r="A121" s="55" t="s">
        <v>10</v>
      </c>
      <c r="B121" s="42" t="s">
        <v>93</v>
      </c>
      <c r="C121" s="57" t="s">
        <v>94</v>
      </c>
      <c r="D121" s="45" t="s">
        <v>95</v>
      </c>
    </row>
    <row r="122" spans="1:5" s="41" customFormat="1" ht="95.45" customHeight="1" thickBot="1" x14ac:dyDescent="0.25">
      <c r="A122" s="56" t="s">
        <v>96</v>
      </c>
      <c r="B122" s="45" t="s">
        <v>97</v>
      </c>
      <c r="C122" s="14" t="s">
        <v>183</v>
      </c>
      <c r="D122" s="65">
        <v>0.2</v>
      </c>
    </row>
    <row r="123" spans="1:5" s="41" customFormat="1" ht="11.25" x14ac:dyDescent="0.2">
      <c r="B123" s="40"/>
      <c r="C123" s="40"/>
    </row>
    <row r="124" spans="1:5" s="41" customFormat="1" ht="64.349999999999994" customHeight="1" x14ac:dyDescent="0.2">
      <c r="B124" s="45" t="s">
        <v>144</v>
      </c>
      <c r="C124" s="66" t="s">
        <v>248</v>
      </c>
    </row>
    <row r="125" spans="1:5" ht="25.5" x14ac:dyDescent="0.2">
      <c r="A125" s="41"/>
      <c r="B125" s="50" t="s">
        <v>99</v>
      </c>
      <c r="C125" s="66" t="s">
        <v>160</v>
      </c>
      <c r="D125" s="41"/>
      <c r="E125" s="41"/>
    </row>
    <row r="126" spans="1:5" x14ac:dyDescent="0.2">
      <c r="A126" s="41"/>
      <c r="B126" s="40"/>
      <c r="C126" s="40"/>
      <c r="D126" s="41"/>
      <c r="E126" s="41"/>
    </row>
  </sheetData>
  <mergeCells count="8">
    <mergeCell ref="D104:H104"/>
    <mergeCell ref="D63:H63"/>
    <mergeCell ref="D73:H73"/>
    <mergeCell ref="D13:H13"/>
    <mergeCell ref="D23:H23"/>
    <mergeCell ref="D33:H33"/>
    <mergeCell ref="D43:H43"/>
    <mergeCell ref="D53:H53"/>
  </mergeCells>
  <pageMargins left="0.7" right="0.7" top="0.75" bottom="0.75" header="0.3" footer="0.3"/>
  <pageSetup paperSize="9" scale="51" orientation="landscape" r:id="rId1"/>
  <headerFooter>
    <oddFooter>&amp;L_x000D_&amp;1#&amp;"Calibri"&amp;10&amp;K000000 Pitney Bowes - Confidential</oddFooter>
  </headerFooter>
  <rowBreaks count="1" manualBreakCount="1">
    <brk id="120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A04F6C1F1AC46A9876E752A0EA812" ma:contentTypeVersion="18" ma:contentTypeDescription="Crée un document." ma:contentTypeScope="" ma:versionID="21f5301fc9d635fb0cb447d9f7704fa9">
  <xsd:schema xmlns:xsd="http://www.w3.org/2001/XMLSchema" xmlns:xs="http://www.w3.org/2001/XMLSchema" xmlns:p="http://schemas.microsoft.com/office/2006/metadata/properties" xmlns:ns2="37095c52-55b2-4992-aeab-6a758b36a90f" xmlns:ns3="e0dc7c81-4928-47d4-9bbb-4da3e4466131" xmlns:ns4="aebbdfd5-e10b-4a24-8a20-d65db4a20518" targetNamespace="http://schemas.microsoft.com/office/2006/metadata/properties" ma:root="true" ma:fieldsID="90de3d181fa7011aa24798503f4a4a54" ns2:_="" ns3:_="" ns4:_="">
    <xsd:import namespace="37095c52-55b2-4992-aeab-6a758b36a90f"/>
    <xsd:import namespace="e0dc7c81-4928-47d4-9bbb-4da3e4466131"/>
    <xsd:import namespace="aebbdfd5-e10b-4a24-8a20-d65db4a205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95c52-55b2-4992-aeab-6a758b36a9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824641a-9df5-4a25-9c71-cbce2fbe419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dc7c81-4928-47d4-9bbb-4da3e4466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bdfd5-e10b-4a24-8a20-d65db4a2051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9a0904f-93c8-4478-82c1-f7e578b2039f}" ma:internalName="TaxCatchAll" ma:showField="CatchAllData" ma:web="e0dc7c81-4928-47d4-9bbb-4da3e446613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B2A2C4-A004-4955-B80A-4B55D2D406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445EF6-F24F-476E-9CB0-5CFB484A17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095c52-55b2-4992-aeab-6a758b36a90f"/>
    <ds:schemaRef ds:uri="e0dc7c81-4928-47d4-9bbb-4da3e4466131"/>
    <ds:schemaRef ds:uri="aebbdfd5-e10b-4a24-8a20-d65db4a205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af2ed69-9f28-4efe-83df-9ac8f3063fe3}" enabled="1" method="Standard" siteId="{8a4925a9-fd8e-4866-b31c-f719fb05dce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1 - MAA</vt:lpstr>
      <vt:lpstr>Lot 1 - MSP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2022-03-11T08:48:43Z</dcterms:created>
  <dcterms:modified xsi:type="dcterms:W3CDTF">2025-05-05T10:25:03Z</dcterms:modified>
  <cp:category/>
  <cp:contentStatus/>
</cp:coreProperties>
</file>