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canut-my.sharepoint.com/personal/canut_canut_org/Documents/1 - MARCHES/TELECOMS_ACTIF/3-EXECUTION/1_Pièces de marché/LOT9_PETITES STRUCTURES_SFR/Avenants/"/>
    </mc:Choice>
  </mc:AlternateContent>
  <xr:revisionPtr revIDLastSave="49" documentId="13_ncr:1_{EBC6086D-D127-4A2C-8CEA-6A13788ACA7D}" xr6:coauthVersionLast="47" xr6:coauthVersionMax="47" xr10:uidLastSave="{D1BA3C99-3BE5-46D1-8412-166A4917BBD8}"/>
  <bookViews>
    <workbookView xWindow="-108" yWindow="-108" windowWidth="23256" windowHeight="13896" xr2:uid="{FA05E074-B42F-4868-865F-40DB985AD65C}"/>
  </bookViews>
  <sheets>
    <sheet name="BPU Métropole" sheetId="7" r:id="rId1"/>
  </sheets>
  <externalReferences>
    <externalReference r:id="rId2"/>
  </externalReferences>
  <definedNames>
    <definedName name="IDX_ABO_Net">[1]Paramètres!$G$13</definedName>
    <definedName name="IDX_FMS_Net">[1]Paramètres!$G$10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6" i="7" l="1"/>
  <c r="I27" i="7"/>
  <c r="I28" i="7" l="1"/>
  <c r="I29" i="7"/>
  <c r="I100" i="7"/>
  <c r="I37" i="7" l="1"/>
  <c r="I38" i="7"/>
  <c r="I39" i="7"/>
  <c r="I40" i="7"/>
  <c r="I25" i="7" l="1"/>
  <c r="I86" i="7"/>
  <c r="I87" i="7"/>
  <c r="I88" i="7"/>
  <c r="I89" i="7"/>
  <c r="I90" i="7"/>
  <c r="I91" i="7"/>
  <c r="I92" i="7"/>
  <c r="I93" i="7"/>
  <c r="I94" i="7"/>
  <c r="I95" i="7"/>
  <c r="I96" i="7"/>
  <c r="I97" i="7"/>
  <c r="I98" i="7"/>
  <c r="I101" i="7"/>
  <c r="I102" i="7"/>
  <c r="I103" i="7"/>
  <c r="I85" i="7"/>
  <c r="I84" i="7"/>
  <c r="I77" i="7" l="1"/>
  <c r="I75" i="7"/>
  <c r="I76" i="7"/>
  <c r="I78" i="7"/>
  <c r="I74" i="7"/>
  <c r="I42" i="7" l="1"/>
  <c r="I43" i="7"/>
  <c r="I44" i="7"/>
  <c r="I45" i="7"/>
  <c r="I36" i="7"/>
  <c r="I35" i="7"/>
  <c r="I34" i="7"/>
  <c r="I33" i="7"/>
  <c r="I32" i="7"/>
  <c r="I41" i="7"/>
  <c r="I31" i="7"/>
  <c r="I30" i="7"/>
  <c r="I20" i="7"/>
  <c r="I19" i="7"/>
  <c r="I70" i="7"/>
  <c r="I69" i="7"/>
  <c r="I68" i="7"/>
  <c r="I67" i="7"/>
  <c r="I66" i="7"/>
  <c r="I65" i="7"/>
  <c r="I64" i="7"/>
  <c r="I63" i="7"/>
  <c r="I62" i="7"/>
  <c r="I61" i="7"/>
  <c r="I60" i="7"/>
  <c r="I59" i="7"/>
  <c r="I58" i="7"/>
  <c r="I57" i="7"/>
  <c r="I56" i="7"/>
  <c r="I55" i="7"/>
  <c r="I54" i="7"/>
  <c r="I53" i="7"/>
  <c r="I24" i="7" l="1"/>
  <c r="I11" i="7"/>
  <c r="I18" i="7"/>
  <c r="I17" i="7"/>
  <c r="I16" i="7"/>
  <c r="I15" i="7"/>
  <c r="I14" i="7"/>
  <c r="I13" i="7"/>
  <c r="I48" i="7"/>
  <c r="I12" i="7"/>
  <c r="I10" i="7"/>
  <c r="I49" i="7" l="1"/>
  <c r="I50" i="7"/>
  <c r="I51" i="7"/>
  <c r="I52" i="7"/>
</calcChain>
</file>

<file path=xl/sharedStrings.xml><?xml version="1.0" encoding="utf-8"?>
<sst xmlns="http://schemas.openxmlformats.org/spreadsheetml/2006/main" count="283" uniqueCount="201">
  <si>
    <t>Accord-Cadre "FOURNITURE DE SERVICES DE TELECOMMUNICATION (FIXE, MOBILE, DONNEES, SECOURS), FIBRE NOIRE, COUVERTURE INDOOR, APPAREILS MOBILES, WI-FI PUBLIC, ET SERVICES ASSOCIES"</t>
  </si>
  <si>
    <t>2024_AOO_TELECOMS</t>
  </si>
  <si>
    <t>BPU METROPOLE</t>
  </si>
  <si>
    <t>LOT 9 : Services packagés pour les petites structures</t>
  </si>
  <si>
    <t>Les informations du BPU doivent être complétées dans toutes les cellules en BLEU</t>
  </si>
  <si>
    <t>Les candidats peuvent ajouter des lignes dans les tableaux</t>
  </si>
  <si>
    <t>Service</t>
  </si>
  <si>
    <t>Description</t>
  </si>
  <si>
    <t>Référence</t>
  </si>
  <si>
    <t>Frais de mise en service
Les 2 premières années de marché</t>
  </si>
  <si>
    <t>Frais de mise en service
La 3eme année de marché</t>
  </si>
  <si>
    <t>Frais de mise en service
à partir de la 4eme année de marché</t>
  </si>
  <si>
    <t>Prix Public €HT</t>
  </si>
  <si>
    <t>Prix Remisé €HT</t>
  </si>
  <si>
    <t>Prix Remisé €TTC</t>
  </si>
  <si>
    <t>Commentaires</t>
  </si>
  <si>
    <t>Pack Télécoms</t>
  </si>
  <si>
    <t>Prix de l'abonnement (part forfaitaire correspondant à la BOX et à l'accès aux services)</t>
  </si>
  <si>
    <t>Prise ADSL
Débit non garanti</t>
  </si>
  <si>
    <t>Offre Connect ACCESS
Prise ADSL</t>
  </si>
  <si>
    <t>Débit fourni : En ADSL jusqu'à 20 Mbit/s descendant et 1 Mbit/s montant
Création du lien d'accès : inclus
Desserte interne :elle est obligatoire et payante pour xDSL. Se référer la ligne du BPU "Installation sur site avec une desserte interne cuivre simple (DSL) "
Si desserte complexe se référer à la ligne du BPU " Installation sur site avec une desserte interne complexe (DSL)"
Fourniture et maintenance du routeur : inclus
Installation sur site du routeur de raccordement : Incluse durant les heures ouvrées pour DSL dans les cas de dégroupage de ligne sur NDI inactif et construction de ligne
Garantie du Temps d'Intervention : GTI 8H du lundi au samedi
Fourniture : '1 adresse IPv4 publique fixe
1 FireWall embarqué paramétré avec des règles de sécurité par protocole, port ou ACL
1 ligne téléphonique* à demander lors de la souscription, sans aucune inscription dans l'annuaire universel par défaut
1 accés WIFI à demander lors de la souscription
Souscription obligatoire avec la souscription d'un forfait PBU</t>
  </si>
  <si>
    <t>Prise VDSL
Débit non garanti</t>
  </si>
  <si>
    <t>Offre Connect ACCESS
Prise VDSL</t>
  </si>
  <si>
    <t>Débit fourni : En VDSL : jusqu'à 90 Mbit/s descendant et 30 Mbit/s montant
Desserte obligatoire pour l'offre Connect Access xDSL (voir désignation "Installation sur site avec une desserte interne cuivre simple (DSL)")
Fourniture et maintenance du routeur : inclus
Installation sur site du routeur de raccordement : Incluse durant les heures ouvrées pour DSL dans les cas de dégroupage de ligne sur NDI inactif et construction de ligne
Garantie du Temps d'Intervention : GTI 8H du lundi au samedi
Fourniture : '1 adresse IPv4 publique fixe
1 FireWall embarqué paramétré avec des règles de sécurité par protocole, port ou ACL
1 ligne téléphonique* à demander lors de la souscription, sans aucune inscription dans l'annuaire universel par défaut
1 accés WIFI à demander lors de la souscription
Souscription obligatoire avec la souscription d'un forfait PBU</t>
  </si>
  <si>
    <t>Prise FTTH 
Débit non garanti</t>
  </si>
  <si>
    <t>Offre Connect ACCESS
Prise fibre FTTB/FTTH</t>
  </si>
  <si>
    <t>Fibre Optique Mutualisée (FOM) : jusqu'à 2Gbit/s descendant et 500Mbit/s montant
Création du lien d'accès : inclus
Desserte interne : Incluse jusqu'à 100m linéaires pour FOM
Fourniture et maintenance du routeur :inclus
Installation sur site du routeur de raccordement : Incluse durant les heures ouvrées pour FTTx 
Garantie du Temps d'Intervention : GTI 8H du lundi au samedi
Fourniture : '1 adresse IPv4 publique fixe
1 FireWall embarqué paramétré avec des règles de sécurité par protocole, port ou ACL
1 ligne téléphonique* à demander lors de la souscription, sans aucune inscription dans l'annuaire universel par défaut
1 accés WIFI à demander lors de la souscription
Souscription obligatoire avec la souscription d'un forfait PBU</t>
  </si>
  <si>
    <t>Prise FTTH 
Débit garanti</t>
  </si>
  <si>
    <t xml:space="preserve"> Offre Connect PLUS 
Prise fibre FTTH 100 M garanti</t>
  </si>
  <si>
    <t>Fibre Optique Mutualisée (FTTH-GPON) : jusqu'à 2Gbit/s descendant et 500Mbit/s montant
Création du lien d'accès : inclus
Desserte interne : Incluse jusqu'à 100m linéaires pour FOM
Fourniture et maintenance du routeur :inclus
Installation sur site du routeur de raccordement : Incluse durant les heures ouvrées pour FTTx 
Garantie du Temps d'Intervention : GTR 10H du lundi au samedi 8H-18H
Fourniture : '1 adresse IPv4 publique fixe
1 FireWall embarqué paramétré avec des règles de sécurité par protocole, port ou ACL
1 backup 4G (clé 4G branchée sur l'équipement qui bascule le contexte réseau client sur le réseau mobile SFR)
1 ligne téléphonique* à demander lors de la souscription, sans aucune inscription dans l'annuaire universel par défaut
1 accés WIFI à demander lors de la souscription
1 module de raccordement LAN (SFP+ LAN 10G) en cuivre uniquement pour FTTH-XGSPON
Souscription obligatoire avec la souscription d'un forfait PBU</t>
  </si>
  <si>
    <t>Fibre Optique Mutualisée (FTTH-XGSPON) : jusqu'à 8Gbit/s descendant et montant
Création du lien d'accès : inclus
Desserte interne : Incluse jusqu'à 100m linéaires pour FOM
Fourniture et maintenance du routeur :inclus
Installation sur site du routeur de raccordement : Incluse durant les heures ouvrées pour FTTx 
Garantie du Temps d'Intervention : GTR 10H du lundi au samedi 8H-18H
Fourniture : '1 adresse IPv4 publique fixe
1 FireWall embarqué paramétré avec des règles de sécurité par protocole, port ou ACL
1 backup 4G (clé 4G branchée sur l'équipement qui bascule le contexte réseau client sur le réseau mobile SFR)
1 ligne téléphonique* à demander lors de la souscription, sans aucune inscription dans l'annuaire universel par défaut
1 accés WIFI à demander lors de la souscription
1 module de raccordement LAN (SFP+ LAN 10G) en cuivre uniquement pour FTTH-XGSPON
Souscription obligatoire avec la souscription d'un forfait PBU</t>
  </si>
  <si>
    <t>Multiprise FTTH</t>
  </si>
  <si>
    <t>Prise Multiprise Connect Access fibre FTTH</t>
  </si>
  <si>
    <t>La multiprise FTTH est une nouvelle prise FTTH proposée par l'Opérateur d'Infrastructure (OI) dans le même local client.</t>
  </si>
  <si>
    <t>Prise Multiprise fibre FTTH Connect PLUS 100 M garanti</t>
  </si>
  <si>
    <t>Prise Multiprise fibre FTTH-XGSPON Connect PLUS 100 M garanti</t>
  </si>
  <si>
    <t xml:space="preserve">Frais d'ajout de prise pour Prise Multiprise fibre FTTH </t>
  </si>
  <si>
    <t>les frais d'accès au service et les frais d'ajout de la prise se cumulent, yc pour un client qui dispose déjà d'une prise FTTH d'un autre opérateur.
réduits à 100% dans périmètre initial</t>
  </si>
  <si>
    <t>GTR 10H 8/18h 6J/7</t>
  </si>
  <si>
    <t>GTR sur accès Connect Access FTTH/FTTB</t>
  </si>
  <si>
    <t>GTR sur accès Connect Access xDSL</t>
  </si>
  <si>
    <t>Installation sur site avec une desserte interne cuivre simple (ADSL)</t>
  </si>
  <si>
    <t>Installation sur site avec une desserte interne cuivre simple (DSL)</t>
  </si>
  <si>
    <t>Installation avec une desserte cuivre (DSL) sur une distance de 0 - 100m linéaires</t>
  </si>
  <si>
    <t>Installation sur site avec une desserte interne optique simple (FTTH)</t>
  </si>
  <si>
    <t>Installation avec une desserte optique (FTTH) sur une distance de 0 - 100m linéaires</t>
  </si>
  <si>
    <t xml:space="preserve">Installation sur site avec une desserte interne optique complexe </t>
  </si>
  <si>
    <t>Prestation d'installation dans tous les autres cas :
dessertes complexes, travaux en hauteur, percement…</t>
  </si>
  <si>
    <t>Option de sécurisation de l'accès Internet</t>
  </si>
  <si>
    <t>Option internet sécurité
1 - 25 Utilisateurs</t>
  </si>
  <si>
    <t>Option de sécurité disponible sur prise Connect Access et Connect Plus
Option sans engagement</t>
  </si>
  <si>
    <t>Option internet sécurité
26 - 50 Utilisateurs</t>
  </si>
  <si>
    <t>Offre Sphère
NDD</t>
  </si>
  <si>
    <t>Création/transfert de nom de domaine vers le service SFR Business Sfere
Extensions concernées : .aero, .be, .biz, .blog, .business, .bz, .com, .eu, .fr, .games, .info, .name, .net, .news, .online, .org, .pro, .services, .video)</t>
  </si>
  <si>
    <t>Offre Sphère
Relais de messagerie</t>
  </si>
  <si>
    <t>Création d'un relais de messagerie</t>
  </si>
  <si>
    <t>SIS Evolution - Sécurisation Internet avec firewall sur site</t>
  </si>
  <si>
    <t>SIS Evolution - 100M</t>
  </si>
  <si>
    <t>SIS Evolution jusqu'à 100M (60 utilisateurs maximum). Firewall nouvelle génération incluant filtrage, anti-virus, authentification et sandboxing.Inspection SSL inclus sur demande. Fourniture et maintenance du boîtier incluses.
Adresses IP publiques non incluses</t>
  </si>
  <si>
    <t>SIS Evolution - 1G</t>
  </si>
  <si>
    <t>SIS Evolution jusqu'à 1 G  (250 utilisateurs  maximum). Firewall nouvelle génération incluant filtrage, anti-virus, authentification et sandboxing. Inspection SSL inclus sur demande. Fourniture et maintenance du boîtier incluses.
Adresses IP publiques non incluses</t>
  </si>
  <si>
    <t>Option SIS Evolution</t>
  </si>
  <si>
    <t>Paramètrage - 100M</t>
  </si>
  <si>
    <t>Paramètrage du pare-feu pour les accès allant jusqu'à 100M par les équipes SFR (jusqu'à 5 demandes incluses par mois. Au-delà, voir tarifs des changes dans l'onglet prestations à l'acte)</t>
  </si>
  <si>
    <t>Paramètrage - 1G</t>
  </si>
  <si>
    <t>Paramètrage du pare-feu pour les accès allant jusqu'à 1G par les équipes SFR (jusqu'à 5 demandes incluses par mois. Au-delà, voir tarifs des changes dans l'onglet prestations à l'acte)</t>
  </si>
  <si>
    <t>Option SIS Evolution - IP publiques</t>
  </si>
  <si>
    <t>1 IP - SIS 100M</t>
  </si>
  <si>
    <t>1 adresse IPv4 publique supplémentaire pour SIS Evolution</t>
  </si>
  <si>
    <t>2 IP - SIS 100M</t>
  </si>
  <si>
    <t>2 adresses IPv4 publiques supplémentaires pour SIS Evolution</t>
  </si>
  <si>
    <t>4 IP - SIS 100M</t>
  </si>
  <si>
    <t>4 adresses IPv4 publiques supplémentaires pour SIS Evolution</t>
  </si>
  <si>
    <t>6 IP - SIS 100M</t>
  </si>
  <si>
    <t>6 adresses IPv4 publiques supplémentaires pour SIS Evolution</t>
  </si>
  <si>
    <t>8 IP - SIS 100M</t>
  </si>
  <si>
    <t>8 adresses IPv4 publiques supplémentaires pour SIS Evolution</t>
  </si>
  <si>
    <t>Option Services Avancés (= Module IPS)</t>
  </si>
  <si>
    <t>Jusqu'à 100Mb/s ou 60 utilisateurs maximum connectés en simultanée</t>
  </si>
  <si>
    <t>Jusqu'à 1Gb/s ou 250 utilisateurs maximum connectés en simultanée</t>
  </si>
  <si>
    <t>Extension GTR 4H 24/7</t>
  </si>
  <si>
    <t>Téléphonie + internet sur réseau mobile</t>
  </si>
  <si>
    <t>Box 4G illimité</t>
  </si>
  <si>
    <t>Box Internet 4G illimitée :
Téléphonie + Internet
Routeur 4G + DECT: 1€ HT de FAS
Accès illimité au réseau mobile Dual Carrier, 4G et 4G+ en France Métropolitaine
Vos appels vers les fixes et les mobiles en France sont illimités. 
Vos appels vers les fixes en Europe et DOM, et vos appels vers les mobiles et fixes en Amérique du Nord sont illimités.
Vos appels vers les autres destinations fixes et/ou mobiles à l’international sont facturés à la seconde dès la première seconde sans crédit-temps, ni de charge d’établissement d’appel.</t>
  </si>
  <si>
    <t>SFR TV</t>
  </si>
  <si>
    <t>Pass Discover</t>
  </si>
  <si>
    <t xml:space="preserve">Pass incluant : Chaines TNT + un large choix de chaînes d’information et découverte
(hall d’accueil, salle d’attente…) 
N’importe quel terminal connecté à Internet est en mesure de lire les contenus diffusés par des applications OTT. 
Une licence vous permet de visualiser vos contenus sur votre box, un smartphone, une tablette, un ordinateur portable, un notebook, ordinateur de bureau sur le site Tv.sfr.fr ou sur une Smart Box TV </t>
  </si>
  <si>
    <t>Pass Séries</t>
  </si>
  <si>
    <t xml:space="preserve">Pass incluant : Chaines TNT + le meilleur des chaînes musicales et séries
(hall d’accueil, salle d’attente…)
N’importe quel terminal connecté à Internet est en mesure de lire les contenus diffusés par des applications OTT. 
Une licence vous permet de visualiser vos contenus sur votre box, un smartphone, une tablette, un ordinateur portable, un notebook, ordinateur de bureau sur le site Tv.sfr.fr ou sur une Smart Box TV </t>
  </si>
  <si>
    <t>Pass Cinéma</t>
  </si>
  <si>
    <t xml:space="preserve">Pass incluant : Chaines TNT + des films, des séries sur 4 chaînes (Action, Paramount Channel, Paramount Channel Décalé et TCM Cinéma)
N’importe quel terminal connecté à Internet est en mesure de lire les contenus diffusés par des applications OTT. 
Une licence vous permet de visualiser vos contenus sur votre box, un smartphone, une tablette, un ordinateur portable, un notebook, ordinateur de bureau sur le site Tv.sfr.fr ou sur une Smart Box TV </t>
  </si>
  <si>
    <t>Pass Divertissement</t>
  </si>
  <si>
    <t xml:space="preserve">Pass incluant : Chaines TNT + le meilleur des séries, de la découverte et des dessins animés (Pass séries + Pass Discover) 
N’importe quel terminal connecté à Internet est en mesure de lire les contenus diffusés par des applications OTT. 
Une licence vous permet de visualiser vos contenus sur votre box, un smartphone, une tablette, un ordinateur portable, un notebook, ordinateur de bureau sur le site Tv.sfr.fr ou sur une Smart Box TV </t>
  </si>
  <si>
    <t xml:space="preserve">Prix de l'abonnement par utilisateur </t>
  </si>
  <si>
    <t>Entre 1 et 10</t>
  </si>
  <si>
    <t>Forfait fixe
Offre PBU Absolu</t>
  </si>
  <si>
    <t>Forfait utilisateur pour recevoir ou émettre des appels fixes, depuis un terminal de la gamme Pack Business Unifié, une carte SIM et / ou le logiciel Webex. 
Service Softphone Webex inclus.
Tarif par utilisateur</t>
  </si>
  <si>
    <t>Entre 11 et 20</t>
  </si>
  <si>
    <t>Entre 21 et 30</t>
  </si>
  <si>
    <t>Entre 30 et 39</t>
  </si>
  <si>
    <t>Entre 40 et 50</t>
  </si>
  <si>
    <t>Autre abonnement/option - Offre PBU</t>
  </si>
  <si>
    <t>Forfait Analogique
Offre PBU Absolu</t>
  </si>
  <si>
    <t>Forfait pour émettre et recevoir des fax, associé à un boitier ATA.</t>
  </si>
  <si>
    <t>Groupement de lignes
Offre PBU Absolu</t>
  </si>
  <si>
    <t>Associé à un numéro fixe, permet de distribuer les appels entrants d'un numéro unique sur plusieurs lignes fixes avec forfait fixe ou lignes mobiles associées à un numéro fixe ou disposant de l'option mobile PABX</t>
  </si>
  <si>
    <t>Accueil Vocal Interactif
Offre PBU Absolu</t>
  </si>
  <si>
    <t>Service vocal interactif disponible pour la gestion des appels entrants de l'entreprise</t>
  </si>
  <si>
    <t>Numéro fixe pour ligne Mobile
Offre PBU Absolu</t>
  </si>
  <si>
    <t>Pour bénéficier d'un numéro fixe sur une ligne mobile SFR Business</t>
  </si>
  <si>
    <t>Option collaboration</t>
  </si>
  <si>
    <t>Une option pour accéder aux fonctionnalités de collaboration de Cisco Webex: messagerie instantanée, organisation de réunions jusque 100 participants</t>
  </si>
  <si>
    <t>Option collaboration Premium</t>
  </si>
  <si>
    <t>Une version enrichie de l'option de Collaboration pour organiser des conférences jusque 1000 participants et les enregistrer</t>
  </si>
  <si>
    <t>Téléphone fixe basique</t>
  </si>
  <si>
    <t>Poste Polycom VVX 250 
Location 
Tarif par mois</t>
  </si>
  <si>
    <t>Téléphone IP couleur, bénéficiant de 4 touches programmables et 15 programmations possibles</t>
  </si>
  <si>
    <t>Poste Polycom VVX 250 
Acquisition
Tarif à l'achat</t>
  </si>
  <si>
    <t>Téléphone fixe évolué</t>
  </si>
  <si>
    <t>Poste Polycom VVX 450
Location 
Tarif par mois</t>
  </si>
  <si>
    <t>Téléphone IP couleur grand écran, bénéficiant de 12 touches programmables et 47 programmations possibles</t>
  </si>
  <si>
    <t>Poste Polycom VVX 450
Acquisition
Tarif à l'achat</t>
  </si>
  <si>
    <t>Téléphone fixe avancé</t>
  </si>
  <si>
    <t>Poste Poly CCX 500
Location
Tarif par mois</t>
  </si>
  <si>
    <t>Téléphone fixe haut de gamme, écran tactile couleur, haut-parleur large, 23 touches programmables</t>
  </si>
  <si>
    <t>Poste Poly CCX 500
Acquisition
Tarif à l'achat</t>
  </si>
  <si>
    <t>Téléphone fixe standardiste</t>
  </si>
  <si>
    <t xml:space="preserve">Téléphone sans fil </t>
  </si>
  <si>
    <t>Poste DECT IP Yealink W73P
Location
Tarif par mois</t>
  </si>
  <si>
    <t>Téléphone sans fil DECT IP avec une interface conviviale, adapté aux besoins de mobilité sur un site</t>
  </si>
  <si>
    <t>Poste DECT IP Yealink W73P
Acquisition
Tarif à l'achat</t>
  </si>
  <si>
    <t>boitier extension (10  touches)</t>
  </si>
  <si>
    <t>Extension pour Polycom VVX 450
Location
Tarif par mois</t>
  </si>
  <si>
    <t>Extension pour ajouter 30 touches programmables et 54 programmations supplémentaires à un VVX450 adns la limite d'une extension par poste VVX 450</t>
  </si>
  <si>
    <t>Extension pour Polycom VVX 450
Acquisition
Tarif à l'achat</t>
  </si>
  <si>
    <t>Autres services</t>
  </si>
  <si>
    <t>téléphonie Mobile</t>
  </si>
  <si>
    <t>ligne mobile avec voix illimité  et data (5 Go minimum) France et Europe</t>
  </si>
  <si>
    <t>Forfait Mobile 5 Go ECO
data France et Europe Communications Illimités  (appels, SMS, MMS)</t>
  </si>
  <si>
    <t>Le forfait Mobile 5Go propose : 
Appels vers les postes fixes et mobiles, SMS, MMS illimités vers et depuis France &amp; Europe
Data Mobile 5Go en France &amp; Europe. Au-delà, débit réduit sans facturation</t>
  </si>
  <si>
    <t>ligne mobile avec voix illimité  et data (10 Go minimum) France et Europe</t>
  </si>
  <si>
    <t>Forfait Mobile 25 Go ECO
data France et Europe Communications Illimités  (appels, SMS, MMS)</t>
  </si>
  <si>
    <t>Le forfait Mobile 25Go propose : 
Appels vers les postes fixes et mobiles, SMS, MMS illimités vers et depuis France &amp; Europe
Data Mobile 25Go en France &amp; Europe. Au-delà, débit réduit sans facturation</t>
  </si>
  <si>
    <t>ligne mobile avec voix illimité  et data (20 Go minimum) France et Europe</t>
  </si>
  <si>
    <t>ligne mobile avec voix illimité  et data (80 Go minimum) France et Europe</t>
  </si>
  <si>
    <t>Forfait Mobile 80Go 5G ECO
Data France, Europe et Amérique du Nord 
communications Illimités  (appels, SMS, MMS)</t>
  </si>
  <si>
    <t>Le forfait Mobile 80Go propose : 
Appels vers les postes fixes et mobiles, SMS, MMS illimités vers et depuis France, Europe et Amérique du Nord.
Data Mobile 80Go en France, Europe et Amérique du Nord. Au-delà, débit réduit sans facturation</t>
  </si>
  <si>
    <t>ligne mobile avec voix illimité  et data (100 Go minimum) France et Europe</t>
  </si>
  <si>
    <t>Forfait Mobile Illimité 5G ECO
Data illimité en France + 80Go en Europe et Amérique du Nord, communications Illimités (appels, SMS, MMS)</t>
  </si>
  <si>
    <t>Le forfait Mobile Illimité propose : 
Appels vers les postes fixes et mobiles, SMS, MMS illimités vers et depuis France, Europe &amp; Amérique du Nord
Data Mobile Illimitée en France
80Go en Europe &amp; Amérique du Nord. Au-delà, facturation selon l’offre souscrite sans réduction de débit.</t>
  </si>
  <si>
    <t>Option complémentaire sur téléphonie mobile</t>
  </si>
  <si>
    <t>Option "interdiction de texto sortants"</t>
  </si>
  <si>
    <t>Option gratuite sur demande
Restriction SMS Sortants</t>
  </si>
  <si>
    <t>Option "interdiction DATA et MMS"</t>
  </si>
  <si>
    <t>Option gratuite sur demande</t>
  </si>
  <si>
    <t>Option "interdiction DATA"</t>
  </si>
  <si>
    <t>Option "Blocage achats sur facture"</t>
  </si>
  <si>
    <t>Le Blocage Achats sur Facture est installée gratuitement, par défaut, sur toutes les lignes mobiles</t>
  </si>
  <si>
    <t>Option "Interdiction DATA depuis l'étranger"</t>
  </si>
  <si>
    <t>Option "Interdiction DATA hors Europe"</t>
  </si>
  <si>
    <t>Option « Interdiction hors Europe »: Permet d’ouvrir les usages en roaming uniquement en Europe et d’ interdire tous les usages depuis l’étranger en dehors de la zone Europe (Zone Europe: Union Européenne, DOM, Suisse, Andorre).
Seuls les usages reçus et émis depuis l’Europe vers toutes les destinations restent autorisés et sont facturés selon les conditions tarifaires en vigueur. 
A noter: Les appels émis depuis l’Europe vers le Reste du Monde restent autorisés.</t>
  </si>
  <si>
    <t>Option carte Jumelle</t>
  </si>
  <si>
    <t>Destinée à un second terminal mobile fonctionnant en parallèle et donnant accès à un seul numéro d'appel, une messagerie vocale unique et une seule formule d'abonnement pour les deux téléphones.</t>
  </si>
  <si>
    <t>Option PABX mobile avec Voix 
4G et Voix Wif</t>
  </si>
  <si>
    <t>Permet de disposer du renvoi d'appel, de la conférence téléphonique, du transfert d'appels, de la gestion des appels entrants et des groupes d'appels.</t>
  </si>
  <si>
    <t>Carte Esim</t>
  </si>
  <si>
    <t>Offerte</t>
  </si>
  <si>
    <t>Option VIP
Engagement de 12 mois</t>
  </si>
  <si>
    <t xml:space="preserve"> Assistance Utilisateur 7j/7 24h/24, pour toutes les demandes techniques, prise en charge par la Céllule VIP
SAV Echange Entreprise Multi et Assurance Protect Avancé (sur demande)</t>
  </si>
  <si>
    <t>SFR Business Répondeur +</t>
  </si>
  <si>
    <t>Vous gérez vos messages vocaux comme des emails : choisissez le message que vous voulez écouter en premier, supprimez-le en un clic, transférez-le vers une adresse email ou un numéro mobile. Vous pouvez aussi supprimer plusieurs messages à la fois et même les restaurer si besoin.</t>
  </si>
  <si>
    <t>SFR Repondeur Live</t>
  </si>
  <si>
    <t>Vos collaborateurs doivent être joignables en permanence et être plus réactifs que vos concurrents ? Le Répondeur Live permet de gérer plus efficacement vos appels grâce à des fonctions innovantes : Ecoute Directe et Reply Direct.</t>
  </si>
  <si>
    <t>Option Conférence Téléphonique</t>
  </si>
  <si>
    <t xml:space="preserve">Cette fonction vous permet d'organiser, directement depuis votre mobile, des réunions téléphoniques de 3 à 6 participants avec des numéros fixes ou mobiles, en national ou à l’international. </t>
  </si>
  <si>
    <t>Option Parc Duo</t>
  </si>
  <si>
    <t>Parc Duo s’adresse aux entreprises qui souhaitent partager leur facture mobile entre elle et leurs collaborateurs.</t>
  </si>
  <si>
    <t>Interdiction d'appel (en réception)</t>
  </si>
  <si>
    <t>Interdiction d’appels en réception</t>
  </si>
  <si>
    <t>Interdiction d'appel (en émission)</t>
  </si>
  <si>
    <t>Interdiction d’appels en émission</t>
  </si>
  <si>
    <t>Assistance Utilisateurs (6 jours sur 7)</t>
  </si>
  <si>
    <t>Assistance téléphonique via une Cellule de Support Technique spécialisée, accessible en France métropolitaine et à l’étranger
- Support 6 jours sur 7 du lundi au vendredi de 8 h à 22 h et le samedi de 9 h à 18 h</t>
  </si>
  <si>
    <t>Assistance Utilisateurs (7 jours sur 7)</t>
  </si>
  <si>
    <t>Assistance téléphonique via une Cellule de Support Technique spécialisée, accessible en France métropolitaine et à l’étranger
- Support 7 jours sur 7 - 24 h /24</t>
  </si>
  <si>
    <t>Parc Alerte Collaborateur</t>
  </si>
  <si>
    <t>Lorsque le seuil d’alerte fixé par le gestionnaire est atteint, le collaborateur est averti par SMS ou par le dépôt d’un message vocal sur son répondeur.</t>
  </si>
  <si>
    <t>Parc Alerte Gestionnaire Standard</t>
  </si>
  <si>
    <t>Le gestionnaire est averti par e-mail et par une notification dans son Espace client lorsque le premier usage data roaming d'un utilisateur final.
Les e-mails d'alerte peuvent être désactivés sur demande.
Le gestionnaire est averti par e-mail dès lors que l'utilisateur final dépasse les options et usages  voix inclus dans son forfait.</t>
  </si>
  <si>
    <t>Parc Alerte Gestionnaire Premium</t>
  </si>
  <si>
    <t>Le gestionnaire est averti par e-mail et par une notification dans son Espace client lorsque le premier usage data roaming d'un utilisateur final.
Les e-mails d'alerte peuvent être désactivés sur demande.
Le gestionnaire est averti par e-mail dès lors que l'utilisateur final dépasse les options et usages  voix inclus dans son forfait.
 Le gestionnaire est averti par e-mail et par une notification dans son Espace Client lorsque le premier usage data roaming d'un utilisateur final est atteint, aussi à 45€ ou 500Mo ou 95€ ou 1 Go.</t>
  </si>
  <si>
    <t>Offerte sur demande à partir du forfait 25Go.
Accédez en France à plus de 170 chaînes de télévision en direct ou à la demande avec une haute qualité vidéo.
Consommations décomptées des forfaits Téléphonie Mobile. Liste des terminaux mobiles compatibles disponible sur 
www.sfrbusiness.fr. Activation sur demande</t>
  </si>
  <si>
    <t>Option montre connecté
Tarif mensuel par ligne 
Sans engagement</t>
  </si>
  <si>
    <t>Permet de télécharger et d'activer une eSIM dans une montre compatible afin :
- d'émettre et de recevoir des appels et SMS directement sur la montre avec le numéro de la ligne principale,
- de donner accès à internet à l'ensemble des applications compatibles disponibles sur la montre connectée.
Les communications sortantes nationales Voix et SMS à partir de la ligne de la montre connectée sont incluses dans le tarif de l'option.
Les échanges de données sont inclus dans le tarif de l'option à hauteur de 2Go/mois. La consommation data est bloquée au-delà.
Cette option est disponible uniquement pour les usages nationaux.
Incompatible avec la gamme internet mobile et avec l'option carte Jumelle.</t>
  </si>
  <si>
    <t>Frais de mise en service de la eSIM:</t>
  </si>
  <si>
    <t>10€/eSIM</t>
  </si>
  <si>
    <t>Option complémentaire</t>
  </si>
  <si>
    <t>Option 2eme SIM
Pour forfaits 5G 80Go et 5G Illimité</t>
  </si>
  <si>
    <t>Connectez, en plus de votre Smartphone, une Tablette ou un PC et partagez le volume Data de votre forfait entre les deux 
équipements.
Offert à la demande sur 5G Traveller
Bridage data national à 50Go pour les forfaits Illimités</t>
  </si>
  <si>
    <t>Poste Poly CCX 505
Location
Tarif par mois</t>
  </si>
  <si>
    <t>Poste Poly CCX 505
Acquisition
Tarif à l'achat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</si>
</sst>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_-;\-* #,##0.00\ _€_-;_-* &quot;-&quot;??\ _€_-;_-@_-"/>
    <numFmt numFmtId="165" formatCode="_-* #,##0.00\ [$€-1]_-;\-* #,##0.00\ [$€-1]_-;_-* &quot;-&quot;??\ [$€-1]_-"/>
    <numFmt numFmtId="166" formatCode="_-* #,##0.00\ _F_-;\-* #,##0.00\ _F_-;_-* &quot;-&quot;??\ _F_-;_-@_-"/>
    <numFmt numFmtId="167" formatCode="_-* #,##0.00\ &quot;F&quot;_-;\-* #,##0.00\ &quot;F&quot;_-;_-* &quot;-&quot;??\ &quot;F&quot;_-;_-@_-"/>
  </numFmts>
  <fonts count="28" x14ac:knownFonts="1">
    <font>
      <sz val="11"/>
      <color theme="1"/>
      <name val="Calibri"/>
      <family val="2"/>
      <scheme val="minor"/>
    </font>
    <font>
      <sz val="10"/>
      <name val="Arial"/>
      <family val="2"/>
    </font>
    <font>
      <b/>
      <sz val="11"/>
      <color theme="1"/>
      <name val="Calibri"/>
      <family val="2"/>
      <scheme val="minor"/>
    </font>
    <font>
      <sz val="11"/>
      <color theme="1"/>
      <name val="Calibri"/>
      <family val="2"/>
      <scheme val="minor"/>
    </font>
    <font>
      <b/>
      <sz val="15"/>
      <color theme="3"/>
      <name val="Calibri"/>
      <family val="2"/>
      <scheme val="minor"/>
    </font>
    <font>
      <sz val="10"/>
      <name val="Times New Roman"/>
      <family val="1"/>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1"/>
      <color theme="0"/>
      <name val="Calibri"/>
      <family val="2"/>
      <scheme val="minor"/>
    </font>
    <font>
      <sz val="12"/>
      <name val="Arial"/>
      <family val="2"/>
    </font>
    <font>
      <sz val="11"/>
      <color theme="0"/>
      <name val="Arial"/>
      <family val="2"/>
    </font>
    <font>
      <sz val="11"/>
      <name val="Calibri"/>
      <family val="2"/>
      <scheme val="minor"/>
    </font>
    <font>
      <sz val="12"/>
      <color theme="1"/>
      <name val="Calibri"/>
      <family val="2"/>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8" tint="0.79998168889431442"/>
        <bgColor indexed="64"/>
      </patternFill>
    </fill>
    <fill>
      <patternFill patternType="solid">
        <fgColor rgb="FFC23256"/>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ck">
        <color theme="4"/>
      </left>
      <right style="thick">
        <color theme="4"/>
      </right>
      <top style="thick">
        <color theme="4"/>
      </top>
      <bottom style="thick">
        <color theme="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14">
    <xf numFmtId="0" fontId="0" fillId="0" borderId="0"/>
    <xf numFmtId="0" fontId="1" fillId="0" borderId="0"/>
    <xf numFmtId="0" fontId="3" fillId="0" borderId="0"/>
    <xf numFmtId="0" fontId="1" fillId="0" borderId="0"/>
    <xf numFmtId="0" fontId="4" fillId="0" borderId="2"/>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0" borderId="0" applyNumberFormat="0" applyFill="0" applyBorder="0" applyAlignment="0" applyProtection="0"/>
    <xf numFmtId="0" fontId="9" fillId="20" borderId="3" applyNumberFormat="0" applyAlignment="0" applyProtection="0"/>
    <xf numFmtId="0" fontId="10" fillId="0" borderId="4" applyNumberFormat="0" applyFill="0" applyAlignment="0" applyProtection="0"/>
    <xf numFmtId="0" fontId="1" fillId="21" borderId="5" applyNumberFormat="0" applyFont="0" applyAlignment="0" applyProtection="0"/>
    <xf numFmtId="0" fontId="11" fillId="7" borderId="3" applyNumberFormat="0" applyAlignment="0" applyProtection="0"/>
    <xf numFmtId="44" fontId="1" fillId="0" borderId="0" applyFont="0" applyFill="0" applyBorder="0" applyAlignment="0" applyProtection="0"/>
    <xf numFmtId="165" fontId="5" fillId="0" borderId="0" applyFont="0" applyFill="0" applyBorder="0" applyAlignment="0" applyProtection="0"/>
    <xf numFmtId="0"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165" fontId="1" fillId="0" borderId="0" applyFont="0" applyFill="0" applyBorder="0" applyAlignment="0" applyProtection="0"/>
    <xf numFmtId="0" fontId="12" fillId="3" borderId="0" applyNumberFormat="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5"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3" fillId="22" borderId="0" applyNumberFormat="0" applyBorder="0" applyAlignment="0" applyProtection="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5" fillId="0" borderId="0"/>
    <xf numFmtId="0" fontId="1" fillId="0" borderId="0"/>
    <xf numFmtId="0" fontId="1" fillId="0" borderId="0"/>
    <xf numFmtId="0" fontId="1" fillId="0" borderId="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4" fillId="4" borderId="0" applyNumberFormat="0" applyBorder="0" applyAlignment="0" applyProtection="0"/>
    <xf numFmtId="0" fontId="15" fillId="20" borderId="6"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7" applyNumberFormat="0" applyFill="0" applyAlignment="0" applyProtection="0"/>
    <xf numFmtId="0" fontId="19" fillId="0" borderId="8" applyNumberFormat="0" applyFill="0" applyAlignment="0" applyProtection="0"/>
    <xf numFmtId="0" fontId="20" fillId="0" borderId="9" applyNumberFormat="0" applyFill="0" applyAlignment="0" applyProtection="0"/>
    <xf numFmtId="0" fontId="20" fillId="0" borderId="0" applyNumberFormat="0" applyFill="0" applyBorder="0" applyAlignment="0" applyProtection="0"/>
    <xf numFmtId="0" fontId="21" fillId="0" borderId="10" applyNumberFormat="0" applyFill="0" applyAlignment="0" applyProtection="0"/>
    <xf numFmtId="0" fontId="22" fillId="23" borderId="11" applyNumberFormat="0" applyAlignment="0" applyProtection="0"/>
    <xf numFmtId="9" fontId="1" fillId="0" borderId="0" applyFont="0" applyFill="0" applyBorder="0" applyAlignment="0" applyProtection="0"/>
    <xf numFmtId="44" fontId="3" fillId="0" borderId="0" applyFont="0" applyFill="0" applyBorder="0" applyAlignment="0" applyProtection="0"/>
  </cellStyleXfs>
  <cellXfs count="44">
    <xf numFmtId="0" fontId="0" fillId="0" borderId="0" xfId="0"/>
    <xf numFmtId="0" fontId="2" fillId="0" borderId="0" xfId="0" applyFont="1" applyAlignment="1">
      <alignment horizontal="center"/>
    </xf>
    <xf numFmtId="44" fontId="0" fillId="0" borderId="0" xfId="62" applyFont="1"/>
    <xf numFmtId="0" fontId="2" fillId="0" borderId="0" xfId="0" applyFont="1"/>
    <xf numFmtId="0" fontId="0" fillId="0" borderId="0" xfId="0" applyAlignment="1">
      <alignment horizontal="center" vertical="center"/>
    </xf>
    <xf numFmtId="44" fontId="0" fillId="0" borderId="0" xfId="62" applyFont="1" applyAlignment="1">
      <alignment horizontal="center" vertical="center"/>
    </xf>
    <xf numFmtId="44" fontId="2" fillId="0" borderId="0" xfId="62" applyFont="1"/>
    <xf numFmtId="0" fontId="2"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vertical="center"/>
    </xf>
    <xf numFmtId="44" fontId="0" fillId="0" borderId="0" xfId="62" applyFont="1" applyAlignment="1">
      <alignment vertical="center"/>
    </xf>
    <xf numFmtId="0" fontId="0" fillId="24" borderId="0" xfId="0" applyFill="1" applyAlignment="1">
      <alignment horizontal="left" vertical="center"/>
    </xf>
    <xf numFmtId="44" fontId="2" fillId="0" borderId="0" xfId="62" applyFont="1" applyAlignment="1">
      <alignment horizontal="center"/>
    </xf>
    <xf numFmtId="0" fontId="24" fillId="0" borderId="0" xfId="0" applyFont="1" applyAlignment="1">
      <alignment horizontal="center" vertical="center"/>
    </xf>
    <xf numFmtId="0" fontId="23" fillId="25" borderId="0" xfId="0" applyFont="1" applyFill="1"/>
    <xf numFmtId="0" fontId="25" fillId="25" borderId="12" xfId="0" applyFont="1" applyFill="1" applyBorder="1"/>
    <xf numFmtId="44" fontId="25" fillId="25" borderId="12" xfId="62" applyFont="1" applyFill="1" applyBorder="1"/>
    <xf numFmtId="0" fontId="2" fillId="0" borderId="1" xfId="0" applyFont="1" applyBorder="1" applyAlignment="1">
      <alignment horizontal="center" vertical="center"/>
    </xf>
    <xf numFmtId="0" fontId="2" fillId="26" borderId="1" xfId="0" applyFont="1" applyFill="1" applyBorder="1"/>
    <xf numFmtId="0" fontId="0" fillId="26" borderId="1" xfId="0" applyFill="1" applyBorder="1"/>
    <xf numFmtId="44" fontId="0" fillId="26" borderId="1" xfId="62" applyFont="1" applyFill="1" applyBorder="1"/>
    <xf numFmtId="0" fontId="26" fillId="0" borderId="1" xfId="0" applyFont="1" applyBorder="1" applyAlignment="1">
      <alignment vertical="center"/>
    </xf>
    <xf numFmtId="0" fontId="0" fillId="24" borderId="1" xfId="0" applyFill="1" applyBorder="1" applyAlignment="1">
      <alignment horizontal="center" vertical="center" wrapText="1"/>
    </xf>
    <xf numFmtId="44" fontId="0" fillId="24" borderId="1" xfId="113" applyFont="1" applyFill="1" applyBorder="1" applyAlignment="1">
      <alignment vertical="center"/>
    </xf>
    <xf numFmtId="0" fontId="26" fillId="0" borderId="1" xfId="0" applyFont="1" applyBorder="1" applyAlignment="1">
      <alignment vertical="center" wrapText="1"/>
    </xf>
    <xf numFmtId="0" fontId="26" fillId="27" borderId="1" xfId="0" applyFont="1" applyFill="1" applyBorder="1" applyAlignment="1">
      <alignment vertical="center"/>
    </xf>
    <xf numFmtId="0" fontId="0" fillId="27" borderId="1" xfId="0" applyFill="1" applyBorder="1" applyAlignment="1">
      <alignment vertical="center"/>
    </xf>
    <xf numFmtId="0" fontId="26" fillId="24" borderId="1" xfId="0" applyFont="1" applyFill="1" applyBorder="1" applyAlignment="1">
      <alignment horizontal="center" vertical="center" wrapText="1"/>
    </xf>
    <xf numFmtId="0" fontId="1" fillId="0" borderId="1" xfId="0" applyFont="1" applyBorder="1" applyAlignment="1">
      <alignment vertical="center"/>
    </xf>
    <xf numFmtId="0" fontId="0" fillId="0" borderId="1" xfId="0" applyBorder="1" applyAlignment="1">
      <alignment vertical="center"/>
    </xf>
    <xf numFmtId="0" fontId="2" fillId="0" borderId="1" xfId="0" applyFont="1" applyBorder="1" applyAlignment="1">
      <alignment vertical="center"/>
    </xf>
    <xf numFmtId="0" fontId="0" fillId="28" borderId="1" xfId="0" applyFill="1" applyBorder="1"/>
    <xf numFmtId="44" fontId="0" fillId="28" borderId="1" xfId="62" applyFont="1" applyFill="1" applyBorder="1"/>
    <xf numFmtId="0" fontId="26" fillId="27" borderId="13" xfId="0" applyFont="1" applyFill="1" applyBorder="1" applyAlignment="1">
      <alignment vertical="center"/>
    </xf>
    <xf numFmtId="44" fontId="2" fillId="27" borderId="1" xfId="113" applyFont="1" applyFill="1" applyBorder="1" applyAlignment="1">
      <alignment horizontal="center" vertical="center" wrapText="1"/>
    </xf>
    <xf numFmtId="44" fontId="2" fillId="27" borderId="1" xfId="62" applyFont="1" applyFill="1" applyBorder="1" applyAlignment="1">
      <alignment horizontal="center" vertical="center"/>
    </xf>
    <xf numFmtId="44" fontId="2" fillId="27" borderId="1" xfId="62" applyFont="1" applyFill="1" applyBorder="1" applyAlignment="1">
      <alignment horizontal="center" vertical="center" wrapText="1"/>
    </xf>
    <xf numFmtId="0" fontId="26" fillId="24" borderId="1" xfId="0" applyFont="1" applyFill="1" applyBorder="1" applyAlignment="1">
      <alignment horizontal="center" vertical="center"/>
    </xf>
    <xf numFmtId="0" fontId="0" fillId="24" borderId="1" xfId="0" applyFill="1" applyBorder="1" applyAlignment="1">
      <alignment horizontal="center" vertical="center"/>
    </xf>
    <xf numFmtId="0" fontId="26" fillId="24" borderId="13" xfId="0" applyFont="1" applyFill="1" applyBorder="1" applyAlignment="1">
      <alignment horizontal="center" vertical="center" wrapText="1"/>
    </xf>
    <xf numFmtId="0" fontId="27" fillId="24" borderId="1" xfId="0" applyFont="1" applyFill="1" applyBorder="1" applyAlignment="1">
      <alignment horizontal="center" vertical="center" wrapText="1"/>
    </xf>
    <xf numFmtId="44" fontId="0" fillId="24" borderId="12" xfId="113" applyFont="1" applyFill="1" applyBorder="1" applyAlignment="1">
      <alignment vertical="center"/>
    </xf>
    <xf numFmtId="0" fontId="0" fillId="0" borderId="13" xfId="0" applyBorder="1" applyAlignment="1">
      <alignment vertical="center"/>
    </xf>
    <xf numFmtId="0" fontId="0" fillId="0" borderId="12" xfId="0" applyBorder="1" applyAlignment="1">
      <alignment vertical="center"/>
    </xf>
  </cellXfs>
  <cellStyles count="114">
    <cellStyle name="20 % - Accent1 2" xfId="5" xr:uid="{FC8DFBC9-BE21-4F97-9C78-7206A19F6AF7}"/>
    <cellStyle name="20 % - Accent2 2" xfId="6" xr:uid="{DC0E8D44-773C-437D-AEE7-F9DE5CD6BDB5}"/>
    <cellStyle name="20 % - Accent3 2" xfId="7" xr:uid="{94FC83B7-6849-4CBD-A57F-41E01A7F8E4F}"/>
    <cellStyle name="20 % - Accent4 2" xfId="8" xr:uid="{97BCF48F-3DAB-42BC-9E59-6B8BA18D0FAB}"/>
    <cellStyle name="20 % - Accent5 2" xfId="9" xr:uid="{321D17D9-1DA8-4A27-8763-C72895157871}"/>
    <cellStyle name="20 % - Accent6 2" xfId="10" xr:uid="{A4A8F401-A38D-43D7-ABD8-C9510776542A}"/>
    <cellStyle name="40 % - Accent1 2" xfId="11" xr:uid="{9E911A9D-6E8D-4E30-8D1D-39EB87B6D4F7}"/>
    <cellStyle name="40 % - Accent2 2" xfId="12" xr:uid="{45A1D7C4-850F-4A2B-AB39-94876989E4D6}"/>
    <cellStyle name="40 % - Accent3 2" xfId="13" xr:uid="{8F4D5D5A-E53B-4526-835D-A68DAAB342F4}"/>
    <cellStyle name="40 % - Accent4 2" xfId="14" xr:uid="{5EAD49FE-EA03-44C3-83D0-B7AA2C6EF84E}"/>
    <cellStyle name="40 % - Accent5 2" xfId="15" xr:uid="{A621BC15-EC48-4B28-BA1B-DC4F425C8B1B}"/>
    <cellStyle name="40 % - Accent6 2" xfId="16" xr:uid="{4FFCC5E7-479C-44B3-9E73-AC81F2E73FCE}"/>
    <cellStyle name="60 % - Accent1 2" xfId="17" xr:uid="{A6D3079B-5ED9-44D0-92EB-C5977FEDCCCA}"/>
    <cellStyle name="60 % - Accent2 2" xfId="18" xr:uid="{82A29C7D-BBB5-463B-9132-9505380A4D0C}"/>
    <cellStyle name="60 % - Accent3 2" xfId="19" xr:uid="{DD7E4BC3-0A86-4292-B803-5096009F6849}"/>
    <cellStyle name="60 % - Accent4 2" xfId="20" xr:uid="{F91A3D02-2296-4FB6-8BA4-D484FB09DF46}"/>
    <cellStyle name="60 % - Accent5 2" xfId="21" xr:uid="{592E23F9-1053-48E7-A15C-5F4E063F1C0B}"/>
    <cellStyle name="60 % - Accent6 2" xfId="22" xr:uid="{46B7A16F-A142-454B-9264-6302549C1E8C}"/>
    <cellStyle name="Accent1 2" xfId="23" xr:uid="{D9C1D17D-BC1F-4F4C-B589-3FAC7D11FE79}"/>
    <cellStyle name="Accent2 2" xfId="24" xr:uid="{E2C89D3E-2AE0-4A64-9EEE-8822EDE39E95}"/>
    <cellStyle name="Accent3 2" xfId="25" xr:uid="{823893E1-7FC7-4F62-ABC2-60DD614E73DA}"/>
    <cellStyle name="Accent4 2" xfId="26" xr:uid="{4369DA8A-41EB-46A6-9FEC-30ADA7937256}"/>
    <cellStyle name="Accent5 2" xfId="27" xr:uid="{4536C4FD-F945-4473-916E-E1900D26A5C6}"/>
    <cellStyle name="Accent6 2" xfId="28" xr:uid="{76C0BC08-3A79-4F2E-90E5-4A0D76B2CA5F}"/>
    <cellStyle name="Avertissement 2" xfId="29" xr:uid="{53E7DC36-5945-4786-89B4-5C818067177C}"/>
    <cellStyle name="Calcul 2" xfId="30" xr:uid="{89C819C6-3242-4585-90C1-C298786F1027}"/>
    <cellStyle name="Cellule liée 2" xfId="31" xr:uid="{0AA99D78-A11D-42B6-ABFD-9A70D64A7DC6}"/>
    <cellStyle name="Commentaire 2" xfId="32" xr:uid="{0E8B0D92-6916-4337-BEB2-ED88D2D01E4A}"/>
    <cellStyle name="Entrée 2" xfId="33" xr:uid="{772086A3-8F9E-4D11-AB64-2BF17706F08D}"/>
    <cellStyle name="Euro" xfId="34" xr:uid="{46E272EE-3DD7-429B-B1CB-4C3CF0EFBF89}"/>
    <cellStyle name="Euro 2" xfId="35" xr:uid="{55B4A6CA-E5E1-45A2-B123-6F4C7C7CF13E}"/>
    <cellStyle name="Euro 2 2" xfId="36" xr:uid="{426F93B2-0B37-4658-9D61-C44E6A8E9527}"/>
    <cellStyle name="Euro 2 3" xfId="37" xr:uid="{A4AACCB7-D969-4A49-93EA-5D93A0496856}"/>
    <cellStyle name="Euro 2 4" xfId="38" xr:uid="{9DBC3F87-F053-4673-B332-5DF6DA13DF48}"/>
    <cellStyle name="Euro 3" xfId="39" xr:uid="{82C1B7AB-3497-4A8F-9AB4-B5C5A81EAA97}"/>
    <cellStyle name="Euro 3 2" xfId="40" xr:uid="{9DD8EE52-0122-4E32-82FA-FA078ECA4986}"/>
    <cellStyle name="Euro 4" xfId="41" xr:uid="{08B4036C-F70E-47F1-B88A-7FA1399C579A}"/>
    <cellStyle name="Euro 5" xfId="42" xr:uid="{D7C68294-BE47-4E8A-8239-134F1915BAA0}"/>
    <cellStyle name="Euro 6" xfId="43" xr:uid="{0A366C6E-5D85-4010-9540-0C4B61A47147}"/>
    <cellStyle name="Euro_Analyse existant VOIX-DATA (PA Nantes ST Nazaire)" xfId="44" xr:uid="{A7B50D91-DE99-4BAC-A7F2-3D772262C51B}"/>
    <cellStyle name="Insatisfaisant 2" xfId="45" xr:uid="{11422479-CC85-4D90-B717-21BBC47F8325}"/>
    <cellStyle name="Milliers 2" xfId="46" xr:uid="{E87D1D90-8272-4CAB-8A05-5B431C840872}"/>
    <cellStyle name="Milliers 2 2" xfId="47" xr:uid="{5DF22F2D-3603-4221-8BA4-098FE29E64A5}"/>
    <cellStyle name="Milliers 2 3" xfId="48" xr:uid="{A0F8DAA6-79BC-4304-BC58-17FBF84E7499}"/>
    <cellStyle name="Milliers 3" xfId="49" xr:uid="{1EF398BD-B777-44A2-8368-43536708DB32}"/>
    <cellStyle name="Milliers 3 2" xfId="50" xr:uid="{78405F7E-212E-4574-B7FD-65518D6E7C1F}"/>
    <cellStyle name="Milliers 3 2 2" xfId="51" xr:uid="{BDBD9C4F-0DEA-400B-A3B7-3015B188FF58}"/>
    <cellStyle name="Milliers 3 3" xfId="52" xr:uid="{F412DBAF-027A-41C0-9B5A-F846F96A4292}"/>
    <cellStyle name="Milliers 4" xfId="53" xr:uid="{4224966D-CC48-45BB-93B5-0BFADAB8F26A}"/>
    <cellStyle name="Milliers 5" xfId="54" xr:uid="{DA9C15BE-484B-48FA-B348-E041A5287316}"/>
    <cellStyle name="Milliers 6" xfId="55" xr:uid="{BE5B6C27-281C-4BB3-891C-F81D757163A9}"/>
    <cellStyle name="Milliers 6 2" xfId="56" xr:uid="{A60CEBF3-0B42-4617-9DFA-BE9856C2CF41}"/>
    <cellStyle name="Milliers 7" xfId="57" xr:uid="{4A7194E7-75A0-4F3C-B70C-5A3A01880839}"/>
    <cellStyle name="Milliers 7 2" xfId="58" xr:uid="{CCBBE9C2-D939-45E3-8316-4E4521D3773C}"/>
    <cellStyle name="Monétaire" xfId="113" builtinId="4"/>
    <cellStyle name="Monétaire 2" xfId="59" xr:uid="{E12EF56B-F33D-468E-A71A-8FDA24CD5619}"/>
    <cellStyle name="Monétaire 2 2" xfId="60" xr:uid="{FB2E755A-2C75-4D0A-B4C1-E5A5F94986DB}"/>
    <cellStyle name="Monétaire 2 2 2" xfId="61" xr:uid="{F64DE8F5-95D3-4998-A515-AAC6BEEECF77}"/>
    <cellStyle name="Monétaire 2 3" xfId="62" xr:uid="{4FCC1FB2-6196-4189-B8AF-FA05A138A2B0}"/>
    <cellStyle name="Monétaire 2 3 2" xfId="63" xr:uid="{DD3517F2-A376-4B92-9C84-E0DB574DA4A7}"/>
    <cellStyle name="Monétaire 2 4" xfId="64" xr:uid="{2DC9733C-4B8F-47F5-B12F-BDEA515F237B}"/>
    <cellStyle name="Monétaire 3" xfId="65" xr:uid="{444CC9B1-02AB-4ED7-91A0-442208605D55}"/>
    <cellStyle name="Monétaire 3 2" xfId="66" xr:uid="{0F45E15C-8D30-4043-87F8-C9E21F8C09BA}"/>
    <cellStyle name="Monétaire 4" xfId="67" xr:uid="{7BA08FA0-33CA-4358-8259-AA2636A6BDA0}"/>
    <cellStyle name="Monétaire 5" xfId="68" xr:uid="{E9CBC3DA-5D64-4E58-ABF9-E6B3816A9901}"/>
    <cellStyle name="Monétaire 5 2" xfId="69" xr:uid="{C489628A-0414-434F-9D41-F6E5BCB68A26}"/>
    <cellStyle name="Monétaire 6" xfId="70" xr:uid="{D58C225A-C5FB-44C1-BB85-D86EF0C896A3}"/>
    <cellStyle name="Monétaire 6 2" xfId="71" xr:uid="{D7B668C5-D565-45CA-A2F8-27134E554B3A}"/>
    <cellStyle name="Monétaire 7" xfId="72" xr:uid="{E6B39D05-A499-4CE5-A6FA-B7C8054D4653}"/>
    <cellStyle name="Monétaire 7 2" xfId="73" xr:uid="{5D4BE468-5D65-4B31-AB15-05D194BBCC1A}"/>
    <cellStyle name="Monétaire 7 2 2" xfId="74" xr:uid="{D2F4403B-AE27-4BDB-850A-DA83EC3E7D23}"/>
    <cellStyle name="Monétaire 7 3" xfId="75" xr:uid="{59B534F8-BF95-4206-9C42-8B90DBF1CBE6}"/>
    <cellStyle name="Monétaire 8" xfId="76" xr:uid="{EEA9BDBA-7B71-4319-AF0A-D8E992D1E1F2}"/>
    <cellStyle name="Neutre 2" xfId="77" xr:uid="{E44E4240-28FA-4389-ABE9-139B5A22AB3C}"/>
    <cellStyle name="Normal" xfId="0" builtinId="0"/>
    <cellStyle name="Normal 2" xfId="1" xr:uid="{CA8D5017-0FF7-4340-A4DF-755EAF0E91E7}"/>
    <cellStyle name="Normal 2 2" xfId="78" xr:uid="{720A036D-2E20-462B-91DE-F7E4FEC8D100}"/>
    <cellStyle name="Normal 2 2 2" xfId="79" xr:uid="{913937A8-17DC-4AD3-9B83-B918FE3E79E2}"/>
    <cellStyle name="Normal 2 3" xfId="80" xr:uid="{313F33F0-F458-47C8-B0BD-894C60219820}"/>
    <cellStyle name="Normal 2 4" xfId="3" xr:uid="{6CD6B6D6-98A7-42C6-81EC-6B1754942A4E}"/>
    <cellStyle name="Normal 2 4 2" xfId="81" xr:uid="{1061C37A-7B72-4866-A039-CE2945E1B7DD}"/>
    <cellStyle name="Normal 2 5" xfId="82" xr:uid="{02186C46-B703-4AF9-9245-1D8626C56056}"/>
    <cellStyle name="Normal 3" xfId="83" xr:uid="{C62204CD-ACBD-4D77-AC92-33E8B2EE8F0F}"/>
    <cellStyle name="Normal 3 2" xfId="84" xr:uid="{12AD133F-684B-42D6-81AF-E63FFE0D6FAC}"/>
    <cellStyle name="Normal 3 3" xfId="85" xr:uid="{02877C7E-28A6-40A7-8306-60EF51DBE837}"/>
    <cellStyle name="Normal 4" xfId="86" xr:uid="{876C0844-2423-49E8-9268-8D324516A80C}"/>
    <cellStyle name="Normal 4 2" xfId="87" xr:uid="{09BEED59-9D78-4679-B5DC-33BB7D1E2E84}"/>
    <cellStyle name="Normal 4 2 3" xfId="2" xr:uid="{39A365BA-3286-4954-AAE5-345D2251E891}"/>
    <cellStyle name="Normal 5" xfId="88" xr:uid="{32A11B41-7D04-4F6F-8B94-2D90626B2B27}"/>
    <cellStyle name="Normal 5 2" xfId="89" xr:uid="{3165FDE7-039A-4FAD-984E-208C49EAEF3E}"/>
    <cellStyle name="Normal 6" xfId="90" xr:uid="{F6BF6724-8D58-4738-81D9-4F1053865B65}"/>
    <cellStyle name="Normal 7" xfId="91" xr:uid="{218209F7-E756-4947-8D47-3B984DBEA023}"/>
    <cellStyle name="Normal 8" xfId="92" xr:uid="{ADC3D378-93AA-498F-B0FB-FE3D7716A0E9}"/>
    <cellStyle name="Normal 9" xfId="93" xr:uid="{5838DB0D-7713-4B7E-9682-FD7D00645C70}"/>
    <cellStyle name="Normale_Analisi su PRU" xfId="94" xr:uid="{239441FE-CCEC-478A-8BDD-09587A9908BF}"/>
    <cellStyle name="Pourcentage 2" xfId="95" xr:uid="{B01F5606-84D5-4B08-824A-D4EC1E209DF1}"/>
    <cellStyle name="Pourcentage 3" xfId="96" xr:uid="{2C04F2B2-7048-4977-9925-09B0DE3D8F6A}"/>
    <cellStyle name="Pourcentage 3 2" xfId="97" xr:uid="{ABA7D626-8E3D-4862-A700-25F4BA7E3978}"/>
    <cellStyle name="Pourcentage 4" xfId="98" xr:uid="{57D5C791-84F5-4C39-AD38-F34B398475BE}"/>
    <cellStyle name="Pourcentage 4 2" xfId="99" xr:uid="{99D73BD2-B708-43CD-9A09-DA0872C2597C}"/>
    <cellStyle name="Pourcentage 5" xfId="100" xr:uid="{EE2029E9-2534-4CA3-90DC-1D00BE9DAC91}"/>
    <cellStyle name="Pourcentage 5 2" xfId="101" xr:uid="{F80AB26C-F323-4ABF-945D-15A278DA067F}"/>
    <cellStyle name="Pourcentage 6" xfId="112" xr:uid="{4774E075-94D9-48F3-B3D9-CBB0FEBEAD95}"/>
    <cellStyle name="Satisfaisant 2" xfId="102" xr:uid="{67C8F26D-3067-4DC8-9643-EC91224279FD}"/>
    <cellStyle name="Sortie 2" xfId="103" xr:uid="{CAF11937-69B2-44B6-A651-7780F9802DA9}"/>
    <cellStyle name="Style 1" xfId="4" xr:uid="{C23036DC-8608-4137-8AE0-52455A043461}"/>
    <cellStyle name="Texte explicatif 2" xfId="104" xr:uid="{A95178E5-7E7B-4325-808E-F4DA3BD72C3E}"/>
    <cellStyle name="Titre 2" xfId="105" xr:uid="{BF552317-490A-45AF-813E-CEEFB07F9405}"/>
    <cellStyle name="Titre 1 2" xfId="106" xr:uid="{FFE9E73F-267B-4681-99DA-6C70B8C6A8B1}"/>
    <cellStyle name="Titre 2 2" xfId="107" xr:uid="{A19D0DF6-F2F6-41F3-A7BC-B7ABA6BDDB53}"/>
    <cellStyle name="Titre 3 2" xfId="108" xr:uid="{48BFB6D9-2808-44FD-AED3-F903D26753E4}"/>
    <cellStyle name="Titre 4 2" xfId="109" xr:uid="{C46A4CC2-982D-4835-89FF-DDB007BB7C1E}"/>
    <cellStyle name="Total 2" xfId="110" xr:uid="{57EADC7B-17D2-447C-8021-84FC0B684CB8}"/>
    <cellStyle name="Vérification 2" xfId="111" xr:uid="{4AF7615C-CAD5-4104-BFC2-6398DB53865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1255395</xdr:colOff>
      <xdr:row>0</xdr:row>
      <xdr:rowOff>561975</xdr:rowOff>
    </xdr:to>
    <xdr:pic>
      <xdr:nvPicPr>
        <xdr:cNvPr id="3" name="Image 2" descr="Une image contenant Police, Graphique, logo, symbole&#10;&#10;Description générée automatiquement">
          <a:extLst>
            <a:ext uri="{FF2B5EF4-FFF2-40B4-BE49-F238E27FC236}">
              <a16:creationId xmlns:a16="http://schemas.microsoft.com/office/drawing/2014/main" id="{E3E01EC1-F7B7-49D8-82E3-771C920B7D64}"/>
            </a:ext>
          </a:extLst>
        </xdr:cNvPr>
        <xdr:cNvPicPr>
          <a:picLocks noChangeAspect="1"/>
        </xdr:cNvPicPr>
      </xdr:nvPicPr>
      <xdr:blipFill>
        <a:blip xmlns:r="http://schemas.openxmlformats.org/officeDocument/2006/relationships" r:embed="rId1"/>
        <a:stretch>
          <a:fillRect/>
        </a:stretch>
      </xdr:blipFill>
      <xdr:spPr>
        <a:xfrm>
          <a:off x="0" y="0"/>
          <a:ext cx="1255395" cy="5619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170167/Downloads/Catalogue%20SIS%20Evolution%20pour%20les%20MP%20(&#233;ditable,%20ne%20pas%20envoyer%20tel%20quel%20en%20excel)%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Principale"/>
      <sheetName val="Catalogue Principal"/>
      <sheetName val="Catalogues Changes"/>
      <sheetName val="Grille"/>
      <sheetName val="Paramètres"/>
    </sheetNames>
    <sheetDataSet>
      <sheetData sheetId="0" refreshError="1"/>
      <sheetData sheetId="1" refreshError="1"/>
      <sheetData sheetId="2" refreshError="1"/>
      <sheetData sheetId="3"/>
      <sheetData sheetId="4"/>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A4340-24E4-4F4E-ACF4-1E386D9C7257}">
  <dimension ref="A1:M103"/>
  <sheetViews>
    <sheetView tabSelected="1" view="pageBreakPreview" topLeftCell="A46" zoomScale="25" zoomScaleNormal="68" zoomScaleSheetLayoutView="25" workbookViewId="0">
      <selection activeCell="E12" sqref="E12"/>
    </sheetView>
  </sheetViews>
  <sheetFormatPr baseColWidth="10" defaultColWidth="11.44140625" defaultRowHeight="14.4" x14ac:dyDescent="0.3"/>
  <cols>
    <col min="1" max="1" width="19.109375" customWidth="1"/>
    <col min="2" max="2" width="78.109375" customWidth="1"/>
    <col min="3" max="3" width="27.44140625" customWidth="1"/>
    <col min="4" max="5" width="20.6640625" customWidth="1"/>
    <col min="6" max="6" width="21.6640625" customWidth="1"/>
    <col min="7" max="7" width="17" customWidth="1"/>
    <col min="8" max="8" width="15.88671875" customWidth="1"/>
    <col min="9" max="9" width="17.5546875" customWidth="1"/>
    <col min="10" max="10" width="78.44140625" customWidth="1"/>
  </cols>
  <sheetData>
    <row r="1" spans="1:13" ht="46.5" customHeight="1" x14ac:dyDescent="0.3">
      <c r="G1" s="2"/>
      <c r="H1" s="2"/>
      <c r="I1" s="2"/>
      <c r="J1" s="2"/>
    </row>
    <row r="2" spans="1:13" x14ac:dyDescent="0.3">
      <c r="B2" s="3" t="s">
        <v>0</v>
      </c>
      <c r="C2" s="4"/>
      <c r="D2" s="4"/>
      <c r="E2" s="4"/>
      <c r="F2" s="4"/>
      <c r="G2" s="5"/>
      <c r="H2" s="5"/>
      <c r="I2" s="5"/>
      <c r="J2" s="6"/>
      <c r="K2" s="4"/>
    </row>
    <row r="3" spans="1:13" x14ac:dyDescent="0.3">
      <c r="B3" s="3" t="s">
        <v>1</v>
      </c>
      <c r="G3" s="7" t="s">
        <v>2</v>
      </c>
      <c r="H3" s="5"/>
      <c r="I3" s="5"/>
      <c r="J3" s="2"/>
      <c r="K3" s="4"/>
    </row>
    <row r="4" spans="1:13" x14ac:dyDescent="0.3">
      <c r="B4" s="8" t="s">
        <v>3</v>
      </c>
      <c r="C4" s="9"/>
      <c r="D4" s="9"/>
      <c r="E4" s="9"/>
      <c r="F4" s="9"/>
      <c r="G4" s="10"/>
      <c r="H4" s="10"/>
      <c r="I4" s="10"/>
      <c r="J4" s="10"/>
      <c r="K4" s="9"/>
    </row>
    <row r="5" spans="1:13" x14ac:dyDescent="0.3">
      <c r="B5" s="11" t="s">
        <v>4</v>
      </c>
      <c r="C5" s="9"/>
      <c r="D5" s="9"/>
      <c r="E5" s="9"/>
      <c r="F5" s="9"/>
      <c r="G5" s="10"/>
      <c r="H5" s="10"/>
      <c r="I5" s="10"/>
      <c r="J5" s="10"/>
      <c r="K5" s="9"/>
    </row>
    <row r="6" spans="1:13" ht="15" x14ac:dyDescent="0.3">
      <c r="B6" s="3" t="s">
        <v>5</v>
      </c>
      <c r="C6" s="1"/>
      <c r="D6" s="1"/>
      <c r="E6" s="1"/>
      <c r="F6" s="1"/>
      <c r="G6" s="12"/>
      <c r="H6" s="12"/>
      <c r="I6" s="12"/>
      <c r="J6" s="12"/>
      <c r="K6" s="1"/>
      <c r="L6" s="13"/>
      <c r="M6" s="13"/>
    </row>
    <row r="7" spans="1:13" ht="82.95" customHeight="1" x14ac:dyDescent="0.3">
      <c r="A7" s="17" t="s">
        <v>6</v>
      </c>
      <c r="B7" s="17" t="s">
        <v>7</v>
      </c>
      <c r="C7" s="17" t="s">
        <v>8</v>
      </c>
      <c r="D7" s="34" t="s">
        <v>9</v>
      </c>
      <c r="E7" s="34" t="s">
        <v>10</v>
      </c>
      <c r="F7" s="34" t="s">
        <v>11</v>
      </c>
      <c r="G7" s="35" t="s">
        <v>12</v>
      </c>
      <c r="H7" s="36" t="s">
        <v>13</v>
      </c>
      <c r="I7" s="36" t="s">
        <v>14</v>
      </c>
      <c r="J7" s="36" t="s">
        <v>15</v>
      </c>
      <c r="K7" s="1"/>
      <c r="L7" s="13"/>
      <c r="M7" s="13"/>
    </row>
    <row r="8" spans="1:13" x14ac:dyDescent="0.3">
      <c r="A8" s="14" t="s">
        <v>16</v>
      </c>
      <c r="B8" s="14"/>
      <c r="C8" s="15"/>
      <c r="D8" s="15"/>
      <c r="E8" s="15"/>
      <c r="F8" s="15"/>
      <c r="G8" s="16"/>
      <c r="H8" s="16"/>
      <c r="I8" s="16"/>
      <c r="J8" s="16"/>
      <c r="K8" s="1"/>
    </row>
    <row r="9" spans="1:13" x14ac:dyDescent="0.3">
      <c r="B9" s="18" t="s">
        <v>17</v>
      </c>
      <c r="C9" s="31"/>
      <c r="D9" s="31"/>
      <c r="E9" s="31"/>
      <c r="F9" s="31"/>
      <c r="G9" s="32"/>
      <c r="H9" s="32"/>
      <c r="I9" s="31"/>
      <c r="J9" s="31"/>
      <c r="K9" s="1"/>
    </row>
    <row r="10" spans="1:13" ht="264.89999999999998" customHeight="1" x14ac:dyDescent="0.3">
      <c r="B10" s="24" t="s">
        <v>18</v>
      </c>
      <c r="C10" s="22" t="s">
        <v>19</v>
      </c>
      <c r="D10" s="23">
        <v>0</v>
      </c>
      <c r="E10" s="23">
        <v>150</v>
      </c>
      <c r="F10" s="23">
        <v>150</v>
      </c>
      <c r="G10" s="23">
        <v>70</v>
      </c>
      <c r="H10" s="23">
        <v>35</v>
      </c>
      <c r="I10" s="23">
        <f t="shared" ref="I10:I12" si="0">H10*1.2</f>
        <v>42</v>
      </c>
      <c r="J10" s="22" t="s">
        <v>20</v>
      </c>
      <c r="K10" s="1"/>
    </row>
    <row r="11" spans="1:13" ht="217.35" customHeight="1" x14ac:dyDescent="0.3">
      <c r="B11" s="24" t="s">
        <v>21</v>
      </c>
      <c r="C11" s="22" t="s">
        <v>22</v>
      </c>
      <c r="D11" s="23">
        <v>0</v>
      </c>
      <c r="E11" s="23">
        <v>150</v>
      </c>
      <c r="F11" s="23">
        <v>150</v>
      </c>
      <c r="G11" s="23">
        <v>70</v>
      </c>
      <c r="H11" s="23">
        <v>35</v>
      </c>
      <c r="I11" s="23">
        <f t="shared" si="0"/>
        <v>42</v>
      </c>
      <c r="J11" s="22" t="s">
        <v>23</v>
      </c>
      <c r="K11" s="1"/>
    </row>
    <row r="12" spans="1:13" ht="235.65" customHeight="1" x14ac:dyDescent="0.3">
      <c r="B12" s="24" t="s">
        <v>24</v>
      </c>
      <c r="C12" s="22" t="s">
        <v>25</v>
      </c>
      <c r="D12" s="23">
        <v>0</v>
      </c>
      <c r="E12" s="23">
        <v>150</v>
      </c>
      <c r="F12" s="23">
        <v>150</v>
      </c>
      <c r="G12" s="23">
        <v>70</v>
      </c>
      <c r="H12" s="23">
        <v>33</v>
      </c>
      <c r="I12" s="23">
        <f t="shared" si="0"/>
        <v>39.6</v>
      </c>
      <c r="J12" s="22" t="s">
        <v>26</v>
      </c>
      <c r="K12" s="1"/>
    </row>
    <row r="13" spans="1:13" ht="281.85000000000002" customHeight="1" x14ac:dyDescent="0.3">
      <c r="B13" s="24" t="s">
        <v>27</v>
      </c>
      <c r="C13" s="22" t="s">
        <v>28</v>
      </c>
      <c r="D13" s="23">
        <v>0</v>
      </c>
      <c r="E13" s="23">
        <v>150</v>
      </c>
      <c r="F13" s="23">
        <v>150</v>
      </c>
      <c r="G13" s="23">
        <v>75</v>
      </c>
      <c r="H13" s="23">
        <v>75</v>
      </c>
      <c r="I13" s="23">
        <f>H13*1.2</f>
        <v>90</v>
      </c>
      <c r="J13" s="22" t="s">
        <v>29</v>
      </c>
      <c r="K13" s="1"/>
    </row>
    <row r="14" spans="1:13" ht="277.2" customHeight="1" x14ac:dyDescent="0.3">
      <c r="B14" s="24" t="s">
        <v>27</v>
      </c>
      <c r="C14" s="22" t="s">
        <v>28</v>
      </c>
      <c r="D14" s="23">
        <v>0</v>
      </c>
      <c r="E14" s="23">
        <v>150</v>
      </c>
      <c r="F14" s="23">
        <v>150</v>
      </c>
      <c r="G14" s="23">
        <v>100</v>
      </c>
      <c r="H14" s="23">
        <v>100</v>
      </c>
      <c r="I14" s="23">
        <f t="shared" ref="I14:I45" si="1">H14*1.2</f>
        <v>120</v>
      </c>
      <c r="J14" s="22" t="s">
        <v>30</v>
      </c>
      <c r="K14" s="1"/>
    </row>
    <row r="15" spans="1:13" ht="38.1" customHeight="1" x14ac:dyDescent="0.3">
      <c r="B15" s="25" t="s">
        <v>31</v>
      </c>
      <c r="C15" s="22" t="s">
        <v>32</v>
      </c>
      <c r="D15" s="23">
        <v>75</v>
      </c>
      <c r="E15" s="23">
        <v>150</v>
      </c>
      <c r="F15" s="23">
        <v>150</v>
      </c>
      <c r="G15" s="23">
        <v>70</v>
      </c>
      <c r="H15" s="23">
        <v>35</v>
      </c>
      <c r="I15" s="23">
        <f t="shared" si="1"/>
        <v>42</v>
      </c>
      <c r="J15" s="22" t="s">
        <v>33</v>
      </c>
      <c r="K15" s="1"/>
    </row>
    <row r="16" spans="1:13" ht="36.75" customHeight="1" x14ac:dyDescent="0.3">
      <c r="B16" s="25" t="s">
        <v>31</v>
      </c>
      <c r="C16" s="22" t="s">
        <v>34</v>
      </c>
      <c r="D16" s="23">
        <v>75</v>
      </c>
      <c r="E16" s="23">
        <v>150</v>
      </c>
      <c r="F16" s="23">
        <v>150</v>
      </c>
      <c r="G16" s="23">
        <v>95</v>
      </c>
      <c r="H16" s="23">
        <v>75</v>
      </c>
      <c r="I16" s="23">
        <f t="shared" si="1"/>
        <v>90</v>
      </c>
      <c r="J16" s="22" t="s">
        <v>33</v>
      </c>
      <c r="K16" s="1"/>
    </row>
    <row r="17" spans="2:11" ht="46.95" customHeight="1" x14ac:dyDescent="0.3">
      <c r="B17" s="25" t="s">
        <v>31</v>
      </c>
      <c r="C17" s="22" t="s">
        <v>35</v>
      </c>
      <c r="D17" s="23">
        <v>75</v>
      </c>
      <c r="E17" s="23">
        <v>150</v>
      </c>
      <c r="F17" s="23">
        <v>150</v>
      </c>
      <c r="G17" s="23">
        <v>130</v>
      </c>
      <c r="H17" s="23">
        <v>100</v>
      </c>
      <c r="I17" s="23">
        <f t="shared" si="1"/>
        <v>120</v>
      </c>
      <c r="J17" s="22" t="s">
        <v>33</v>
      </c>
      <c r="K17" s="1"/>
    </row>
    <row r="18" spans="2:11" ht="43.2" x14ac:dyDescent="0.3">
      <c r="B18" s="25" t="s">
        <v>31</v>
      </c>
      <c r="C18" s="22" t="s">
        <v>36</v>
      </c>
      <c r="D18" s="23">
        <v>38</v>
      </c>
      <c r="E18" s="23">
        <v>75</v>
      </c>
      <c r="F18" s="23">
        <v>75</v>
      </c>
      <c r="G18" s="23">
        <v>0</v>
      </c>
      <c r="H18" s="23">
        <v>0</v>
      </c>
      <c r="I18" s="23">
        <f t="shared" si="1"/>
        <v>0</v>
      </c>
      <c r="J18" s="22" t="s">
        <v>37</v>
      </c>
      <c r="K18" s="1"/>
    </row>
    <row r="19" spans="2:11" ht="21.15" customHeight="1" x14ac:dyDescent="0.3">
      <c r="B19" s="25" t="s">
        <v>38</v>
      </c>
      <c r="C19" s="37" t="s">
        <v>38</v>
      </c>
      <c r="D19" s="23">
        <v>0</v>
      </c>
      <c r="E19" s="23">
        <v>0</v>
      </c>
      <c r="F19" s="23">
        <v>0</v>
      </c>
      <c r="G19" s="23">
        <v>20</v>
      </c>
      <c r="H19" s="23">
        <v>20</v>
      </c>
      <c r="I19" s="23">
        <f t="shared" si="1"/>
        <v>24</v>
      </c>
      <c r="J19" s="38" t="s">
        <v>39</v>
      </c>
      <c r="K19" s="1"/>
    </row>
    <row r="20" spans="2:11" ht="16.350000000000001" customHeight="1" x14ac:dyDescent="0.3">
      <c r="B20" s="25" t="s">
        <v>38</v>
      </c>
      <c r="C20" s="37" t="s">
        <v>38</v>
      </c>
      <c r="D20" s="23">
        <v>0</v>
      </c>
      <c r="E20" s="23">
        <v>0</v>
      </c>
      <c r="F20" s="23">
        <v>0</v>
      </c>
      <c r="G20" s="23">
        <v>8</v>
      </c>
      <c r="H20" s="23">
        <v>8</v>
      </c>
      <c r="I20" s="23">
        <f t="shared" si="1"/>
        <v>9.6</v>
      </c>
      <c r="J20" s="38" t="s">
        <v>40</v>
      </c>
      <c r="K20" s="1"/>
    </row>
    <row r="21" spans="2:11" ht="48.9" customHeight="1" x14ac:dyDescent="0.3">
      <c r="B21" s="33" t="s">
        <v>41</v>
      </c>
      <c r="C21" s="39" t="s">
        <v>42</v>
      </c>
      <c r="D21" s="23">
        <v>90</v>
      </c>
      <c r="E21" s="23">
        <v>90</v>
      </c>
      <c r="F21" s="23">
        <v>90</v>
      </c>
      <c r="G21" s="23">
        <v>0</v>
      </c>
      <c r="H21" s="23">
        <v>0</v>
      </c>
      <c r="I21" s="23">
        <v>0</v>
      </c>
      <c r="J21" s="40" t="s">
        <v>43</v>
      </c>
      <c r="K21" s="1"/>
    </row>
    <row r="22" spans="2:11" ht="51" customHeight="1" x14ac:dyDescent="0.3">
      <c r="B22" s="33" t="s">
        <v>44</v>
      </c>
      <c r="C22" s="39" t="s">
        <v>44</v>
      </c>
      <c r="D22" s="23">
        <v>0</v>
      </c>
      <c r="E22" s="23">
        <v>0</v>
      </c>
      <c r="F22" s="23">
        <v>0</v>
      </c>
      <c r="G22" s="23">
        <v>0</v>
      </c>
      <c r="H22" s="23">
        <v>0</v>
      </c>
      <c r="I22" s="23">
        <v>0</v>
      </c>
      <c r="J22" s="40" t="s">
        <v>45</v>
      </c>
      <c r="K22" s="1"/>
    </row>
    <row r="23" spans="2:11" ht="44.1" customHeight="1" x14ac:dyDescent="0.3">
      <c r="B23" s="33" t="s">
        <v>46</v>
      </c>
      <c r="C23" s="39" t="s">
        <v>46</v>
      </c>
      <c r="D23" s="23">
        <v>190</v>
      </c>
      <c r="E23" s="23">
        <v>190</v>
      </c>
      <c r="F23" s="23">
        <v>190</v>
      </c>
      <c r="G23" s="23">
        <v>0</v>
      </c>
      <c r="H23" s="23">
        <v>0</v>
      </c>
      <c r="I23" s="23">
        <v>0</v>
      </c>
      <c r="J23" s="22" t="s">
        <v>47</v>
      </c>
      <c r="K23" s="1"/>
    </row>
    <row r="24" spans="2:11" ht="36" customHeight="1" x14ac:dyDescent="0.3">
      <c r="B24" s="26" t="s">
        <v>48</v>
      </c>
      <c r="C24" s="22" t="s">
        <v>49</v>
      </c>
      <c r="D24" s="23">
        <v>0</v>
      </c>
      <c r="E24" s="23">
        <v>0</v>
      </c>
      <c r="F24" s="23">
        <v>0</v>
      </c>
      <c r="G24" s="23">
        <v>5</v>
      </c>
      <c r="H24" s="23">
        <v>3</v>
      </c>
      <c r="I24" s="23">
        <f t="shared" si="1"/>
        <v>3.5999999999999996</v>
      </c>
      <c r="J24" s="22" t="s">
        <v>50</v>
      </c>
      <c r="K24" s="1"/>
    </row>
    <row r="25" spans="2:11" ht="36" customHeight="1" x14ac:dyDescent="0.3">
      <c r="B25" s="26" t="s">
        <v>48</v>
      </c>
      <c r="C25" s="22" t="s">
        <v>51</v>
      </c>
      <c r="D25" s="23">
        <v>0</v>
      </c>
      <c r="E25" s="23">
        <v>0</v>
      </c>
      <c r="F25" s="23">
        <v>0</v>
      </c>
      <c r="G25" s="23">
        <v>10</v>
      </c>
      <c r="H25" s="23">
        <v>4</v>
      </c>
      <c r="I25" s="23">
        <f t="shared" ref="I25:I27" si="2">H25*1.2</f>
        <v>4.8</v>
      </c>
      <c r="J25" s="22" t="s">
        <v>50</v>
      </c>
      <c r="K25" s="1"/>
    </row>
    <row r="26" spans="2:11" ht="67.95" customHeight="1" x14ac:dyDescent="0.3">
      <c r="B26" s="26" t="s">
        <v>196</v>
      </c>
      <c r="C26" s="22" t="s">
        <v>52</v>
      </c>
      <c r="D26" s="23">
        <v>0</v>
      </c>
      <c r="E26" s="23">
        <v>0</v>
      </c>
      <c r="F26" s="23">
        <v>0</v>
      </c>
      <c r="G26" s="23">
        <v>5</v>
      </c>
      <c r="H26" s="23">
        <v>4.25</v>
      </c>
      <c r="I26" s="23">
        <f t="shared" si="2"/>
        <v>5.0999999999999996</v>
      </c>
      <c r="J26" s="22" t="s">
        <v>53</v>
      </c>
      <c r="K26" s="1"/>
    </row>
    <row r="27" spans="2:11" ht="36" customHeight="1" x14ac:dyDescent="0.3">
      <c r="B27" s="26" t="s">
        <v>196</v>
      </c>
      <c r="C27" s="22" t="s">
        <v>54</v>
      </c>
      <c r="D27" s="23">
        <v>0</v>
      </c>
      <c r="E27" s="23">
        <v>0</v>
      </c>
      <c r="F27" s="23">
        <v>0</v>
      </c>
      <c r="G27" s="23">
        <v>50</v>
      </c>
      <c r="H27" s="23">
        <v>42.5</v>
      </c>
      <c r="I27" s="23">
        <f t="shared" si="2"/>
        <v>51</v>
      </c>
      <c r="J27" s="38" t="s">
        <v>55</v>
      </c>
      <c r="K27" s="1"/>
    </row>
    <row r="28" spans="2:11" ht="66.599999999999994" customHeight="1" x14ac:dyDescent="0.3">
      <c r="B28" s="26" t="s">
        <v>56</v>
      </c>
      <c r="C28" s="22" t="s">
        <v>57</v>
      </c>
      <c r="D28" s="23">
        <v>0</v>
      </c>
      <c r="E28" s="23">
        <v>100</v>
      </c>
      <c r="F28" s="23">
        <v>200</v>
      </c>
      <c r="G28" s="23">
        <v>75</v>
      </c>
      <c r="H28" s="23">
        <v>60</v>
      </c>
      <c r="I28" s="23">
        <f t="shared" si="1"/>
        <v>72</v>
      </c>
      <c r="J28" s="22" t="s">
        <v>58</v>
      </c>
      <c r="K28" s="1"/>
    </row>
    <row r="29" spans="2:11" ht="66.599999999999994" customHeight="1" x14ac:dyDescent="0.3">
      <c r="B29" s="26" t="s">
        <v>56</v>
      </c>
      <c r="C29" s="22" t="s">
        <v>59</v>
      </c>
      <c r="D29" s="23">
        <v>0</v>
      </c>
      <c r="E29" s="23">
        <v>400</v>
      </c>
      <c r="F29" s="23">
        <v>800</v>
      </c>
      <c r="G29" s="23">
        <v>320</v>
      </c>
      <c r="H29" s="23">
        <v>256</v>
      </c>
      <c r="I29" s="23">
        <f t="shared" si="1"/>
        <v>307.2</v>
      </c>
      <c r="J29" s="22" t="s">
        <v>60</v>
      </c>
      <c r="K29" s="1"/>
    </row>
    <row r="30" spans="2:11" ht="66.599999999999994" customHeight="1" x14ac:dyDescent="0.3">
      <c r="B30" s="26" t="s">
        <v>61</v>
      </c>
      <c r="C30" s="22" t="s">
        <v>62</v>
      </c>
      <c r="D30" s="23">
        <v>0</v>
      </c>
      <c r="E30" s="23">
        <v>0</v>
      </c>
      <c r="F30" s="23">
        <v>0</v>
      </c>
      <c r="G30" s="23">
        <v>40</v>
      </c>
      <c r="H30" s="23">
        <v>32</v>
      </c>
      <c r="I30" s="23">
        <f t="shared" si="1"/>
        <v>38.4</v>
      </c>
      <c r="J30" s="22" t="s">
        <v>63</v>
      </c>
      <c r="K30" s="1"/>
    </row>
    <row r="31" spans="2:11" ht="66.599999999999994" customHeight="1" x14ac:dyDescent="0.3">
      <c r="B31" s="26" t="s">
        <v>61</v>
      </c>
      <c r="C31" s="22" t="s">
        <v>64</v>
      </c>
      <c r="D31" s="23">
        <v>0</v>
      </c>
      <c r="E31" s="23">
        <v>0</v>
      </c>
      <c r="F31" s="23">
        <v>0</v>
      </c>
      <c r="G31" s="23">
        <v>85</v>
      </c>
      <c r="H31" s="23">
        <v>68</v>
      </c>
      <c r="I31" s="23">
        <f t="shared" si="1"/>
        <v>81.599999999999994</v>
      </c>
      <c r="J31" s="22" t="s">
        <v>65</v>
      </c>
      <c r="K31" s="1"/>
    </row>
    <row r="32" spans="2:11" ht="38.1" customHeight="1" x14ac:dyDescent="0.3">
      <c r="B32" s="26" t="s">
        <v>66</v>
      </c>
      <c r="C32" s="22" t="s">
        <v>67</v>
      </c>
      <c r="D32" s="23">
        <v>0</v>
      </c>
      <c r="E32" s="23">
        <v>0</v>
      </c>
      <c r="F32" s="23">
        <v>0</v>
      </c>
      <c r="G32" s="23">
        <v>5</v>
      </c>
      <c r="H32" s="23">
        <v>5</v>
      </c>
      <c r="I32" s="23">
        <f t="shared" si="1"/>
        <v>6</v>
      </c>
      <c r="J32" s="22" t="s">
        <v>68</v>
      </c>
      <c r="K32" s="1"/>
    </row>
    <row r="33" spans="2:11" ht="40.65" customHeight="1" x14ac:dyDescent="0.3">
      <c r="B33" s="26" t="s">
        <v>66</v>
      </c>
      <c r="C33" s="22" t="s">
        <v>69</v>
      </c>
      <c r="D33" s="23">
        <v>0</v>
      </c>
      <c r="E33" s="23">
        <v>0</v>
      </c>
      <c r="F33" s="23">
        <v>0</v>
      </c>
      <c r="G33" s="23">
        <v>10</v>
      </c>
      <c r="H33" s="23">
        <v>10</v>
      </c>
      <c r="I33" s="23">
        <f t="shared" si="1"/>
        <v>12</v>
      </c>
      <c r="J33" s="22" t="s">
        <v>70</v>
      </c>
      <c r="K33" s="1"/>
    </row>
    <row r="34" spans="2:11" ht="41.4" customHeight="1" x14ac:dyDescent="0.3">
      <c r="B34" s="26" t="s">
        <v>66</v>
      </c>
      <c r="C34" s="22" t="s">
        <v>71</v>
      </c>
      <c r="D34" s="23">
        <v>0</v>
      </c>
      <c r="E34" s="23">
        <v>0</v>
      </c>
      <c r="F34" s="23">
        <v>0</v>
      </c>
      <c r="G34" s="23">
        <v>20</v>
      </c>
      <c r="H34" s="23">
        <v>20</v>
      </c>
      <c r="I34" s="23">
        <f t="shared" si="1"/>
        <v>24</v>
      </c>
      <c r="J34" s="22" t="s">
        <v>72</v>
      </c>
      <c r="K34" s="1"/>
    </row>
    <row r="35" spans="2:11" ht="36" customHeight="1" x14ac:dyDescent="0.3">
      <c r="B35" s="26" t="s">
        <v>66</v>
      </c>
      <c r="C35" s="22" t="s">
        <v>73</v>
      </c>
      <c r="D35" s="23">
        <v>0</v>
      </c>
      <c r="E35" s="23">
        <v>0</v>
      </c>
      <c r="F35" s="23">
        <v>0</v>
      </c>
      <c r="G35" s="23">
        <v>30</v>
      </c>
      <c r="H35" s="23">
        <v>30</v>
      </c>
      <c r="I35" s="23">
        <f t="shared" si="1"/>
        <v>36</v>
      </c>
      <c r="J35" s="22" t="s">
        <v>74</v>
      </c>
      <c r="K35" s="1"/>
    </row>
    <row r="36" spans="2:11" ht="36" customHeight="1" x14ac:dyDescent="0.3">
      <c r="B36" s="26" t="s">
        <v>66</v>
      </c>
      <c r="C36" s="22" t="s">
        <v>75</v>
      </c>
      <c r="D36" s="23">
        <v>0</v>
      </c>
      <c r="E36" s="23">
        <v>0</v>
      </c>
      <c r="F36" s="23">
        <v>0</v>
      </c>
      <c r="G36" s="23">
        <v>40</v>
      </c>
      <c r="H36" s="23">
        <v>40</v>
      </c>
      <c r="I36" s="23">
        <f t="shared" si="1"/>
        <v>48</v>
      </c>
      <c r="J36" s="22" t="s">
        <v>76</v>
      </c>
      <c r="K36" s="1"/>
    </row>
    <row r="37" spans="2:11" ht="58.65" customHeight="1" x14ac:dyDescent="0.3">
      <c r="B37" s="26" t="s">
        <v>77</v>
      </c>
      <c r="C37" s="22" t="s">
        <v>78</v>
      </c>
      <c r="D37" s="23">
        <v>0</v>
      </c>
      <c r="E37" s="23">
        <v>0</v>
      </c>
      <c r="F37" s="23">
        <v>0</v>
      </c>
      <c r="G37" s="23">
        <v>46</v>
      </c>
      <c r="H37" s="23">
        <v>46</v>
      </c>
      <c r="I37" s="23">
        <f t="shared" si="1"/>
        <v>55.199999999999996</v>
      </c>
      <c r="J37" s="22"/>
      <c r="K37" s="1"/>
    </row>
    <row r="38" spans="2:11" ht="55.65" customHeight="1" x14ac:dyDescent="0.3">
      <c r="B38" s="26" t="s">
        <v>77</v>
      </c>
      <c r="C38" s="22" t="s">
        <v>79</v>
      </c>
      <c r="D38" s="23">
        <v>0</v>
      </c>
      <c r="E38" s="23">
        <v>0</v>
      </c>
      <c r="F38" s="23">
        <v>0</v>
      </c>
      <c r="G38" s="23">
        <v>195</v>
      </c>
      <c r="H38" s="23">
        <v>195</v>
      </c>
      <c r="I38" s="23">
        <f t="shared" si="1"/>
        <v>234</v>
      </c>
      <c r="J38" s="22"/>
      <c r="K38" s="1"/>
    </row>
    <row r="39" spans="2:11" ht="54.45" customHeight="1" x14ac:dyDescent="0.3">
      <c r="B39" s="26" t="s">
        <v>80</v>
      </c>
      <c r="C39" s="22" t="s">
        <v>78</v>
      </c>
      <c r="D39" s="23">
        <v>0</v>
      </c>
      <c r="E39" s="23">
        <v>0</v>
      </c>
      <c r="F39" s="23">
        <v>0</v>
      </c>
      <c r="G39" s="23">
        <v>33</v>
      </c>
      <c r="H39" s="23">
        <v>33</v>
      </c>
      <c r="I39" s="23">
        <f t="shared" si="1"/>
        <v>39.6</v>
      </c>
      <c r="J39" s="22"/>
      <c r="K39" s="1"/>
    </row>
    <row r="40" spans="2:11" ht="58.65" customHeight="1" x14ac:dyDescent="0.3">
      <c r="B40" s="26" t="s">
        <v>80</v>
      </c>
      <c r="C40" s="22" t="s">
        <v>79</v>
      </c>
      <c r="D40" s="23">
        <v>0</v>
      </c>
      <c r="E40" s="23">
        <v>0</v>
      </c>
      <c r="F40" s="23">
        <v>0</v>
      </c>
      <c r="G40" s="23">
        <v>65</v>
      </c>
      <c r="H40" s="23">
        <v>65</v>
      </c>
      <c r="I40" s="23">
        <f t="shared" si="1"/>
        <v>78</v>
      </c>
      <c r="J40" s="22"/>
      <c r="K40" s="1"/>
    </row>
    <row r="41" spans="2:11" ht="164.4" customHeight="1" x14ac:dyDescent="0.3">
      <c r="B41" s="21" t="s">
        <v>81</v>
      </c>
      <c r="C41" s="22" t="s">
        <v>82</v>
      </c>
      <c r="D41" s="23">
        <v>1</v>
      </c>
      <c r="E41" s="23">
        <v>1</v>
      </c>
      <c r="F41" s="23">
        <v>1</v>
      </c>
      <c r="G41" s="23">
        <v>55</v>
      </c>
      <c r="H41" s="41">
        <v>55</v>
      </c>
      <c r="I41" s="41">
        <f t="shared" si="1"/>
        <v>66</v>
      </c>
      <c r="J41" s="22" t="s">
        <v>83</v>
      </c>
      <c r="K41" s="1"/>
    </row>
    <row r="42" spans="2:11" ht="144" customHeight="1" x14ac:dyDescent="0.3">
      <c r="B42" s="21" t="s">
        <v>84</v>
      </c>
      <c r="C42" s="22" t="s">
        <v>85</v>
      </c>
      <c r="D42" s="23">
        <v>0</v>
      </c>
      <c r="E42" s="23">
        <v>0</v>
      </c>
      <c r="F42" s="23">
        <v>0</v>
      </c>
      <c r="G42" s="23">
        <v>4</v>
      </c>
      <c r="H42" s="23">
        <v>4</v>
      </c>
      <c r="I42" s="41">
        <f t="shared" si="1"/>
        <v>4.8</v>
      </c>
      <c r="J42" s="22" t="s">
        <v>86</v>
      </c>
      <c r="K42" s="1"/>
    </row>
    <row r="43" spans="2:11" ht="125.7" customHeight="1" x14ac:dyDescent="0.3">
      <c r="B43" s="21" t="s">
        <v>84</v>
      </c>
      <c r="C43" s="22" t="s">
        <v>87</v>
      </c>
      <c r="D43" s="23">
        <v>0</v>
      </c>
      <c r="E43" s="23">
        <v>0</v>
      </c>
      <c r="F43" s="23">
        <v>0</v>
      </c>
      <c r="G43" s="23">
        <v>4</v>
      </c>
      <c r="H43" s="23">
        <v>4</v>
      </c>
      <c r="I43" s="41">
        <f t="shared" si="1"/>
        <v>4.8</v>
      </c>
      <c r="J43" s="22" t="s">
        <v>88</v>
      </c>
      <c r="K43" s="1"/>
    </row>
    <row r="44" spans="2:11" ht="124.35" customHeight="1" x14ac:dyDescent="0.3">
      <c r="B44" s="21" t="s">
        <v>84</v>
      </c>
      <c r="C44" s="22" t="s">
        <v>89</v>
      </c>
      <c r="D44" s="23">
        <v>0</v>
      </c>
      <c r="E44" s="23">
        <v>0</v>
      </c>
      <c r="F44" s="23">
        <v>0</v>
      </c>
      <c r="G44" s="23">
        <v>6</v>
      </c>
      <c r="H44" s="23">
        <v>6</v>
      </c>
      <c r="I44" s="41">
        <f t="shared" si="1"/>
        <v>7.1999999999999993</v>
      </c>
      <c r="J44" s="22" t="s">
        <v>90</v>
      </c>
      <c r="K44" s="1"/>
    </row>
    <row r="45" spans="2:11" ht="126.45" customHeight="1" x14ac:dyDescent="0.3">
      <c r="B45" s="21" t="s">
        <v>84</v>
      </c>
      <c r="C45" s="22" t="s">
        <v>91</v>
      </c>
      <c r="D45" s="23">
        <v>0</v>
      </c>
      <c r="E45" s="23">
        <v>0</v>
      </c>
      <c r="F45" s="23">
        <v>0</v>
      </c>
      <c r="G45" s="23">
        <v>9</v>
      </c>
      <c r="H45" s="23">
        <v>9</v>
      </c>
      <c r="I45" s="41">
        <f t="shared" si="1"/>
        <v>10.799999999999999</v>
      </c>
      <c r="J45" s="22" t="s">
        <v>92</v>
      </c>
      <c r="K45" s="1"/>
    </row>
    <row r="46" spans="2:11" x14ac:dyDescent="0.3">
      <c r="K46" s="1"/>
    </row>
    <row r="47" spans="2:11" x14ac:dyDescent="0.3">
      <c r="B47" s="18" t="s">
        <v>93</v>
      </c>
      <c r="C47" s="19"/>
      <c r="D47" s="19"/>
      <c r="E47" s="19"/>
      <c r="F47" s="19"/>
      <c r="G47" s="20"/>
      <c r="H47" s="20"/>
      <c r="I47" s="20"/>
      <c r="J47" s="20"/>
      <c r="K47" s="1"/>
    </row>
    <row r="48" spans="2:11" ht="57.6" x14ac:dyDescent="0.3">
      <c r="B48" s="30" t="s">
        <v>94</v>
      </c>
      <c r="C48" s="22" t="s">
        <v>95</v>
      </c>
      <c r="D48" s="23">
        <v>0</v>
      </c>
      <c r="E48" s="23">
        <v>0</v>
      </c>
      <c r="F48" s="23">
        <v>0</v>
      </c>
      <c r="G48" s="23">
        <v>27</v>
      </c>
      <c r="H48" s="23">
        <v>5.9</v>
      </c>
      <c r="I48" s="23">
        <f>H48*1.2</f>
        <v>7.08</v>
      </c>
      <c r="J48" s="22" t="s">
        <v>96</v>
      </c>
      <c r="K48" s="1"/>
    </row>
    <row r="49" spans="2:11" ht="57.6" x14ac:dyDescent="0.3">
      <c r="B49" s="30" t="s">
        <v>97</v>
      </c>
      <c r="C49" s="22" t="s">
        <v>95</v>
      </c>
      <c r="D49" s="23">
        <v>0</v>
      </c>
      <c r="E49" s="23">
        <v>0</v>
      </c>
      <c r="F49" s="23">
        <v>0</v>
      </c>
      <c r="G49" s="23">
        <v>27</v>
      </c>
      <c r="H49" s="23">
        <v>5.9</v>
      </c>
      <c r="I49" s="23">
        <f t="shared" ref="I49:I70" si="3">H49*1.2</f>
        <v>7.08</v>
      </c>
      <c r="J49" s="22" t="s">
        <v>96</v>
      </c>
      <c r="K49" s="1"/>
    </row>
    <row r="50" spans="2:11" ht="57.6" x14ac:dyDescent="0.3">
      <c r="B50" s="30" t="s">
        <v>98</v>
      </c>
      <c r="C50" s="22" t="s">
        <v>95</v>
      </c>
      <c r="D50" s="23">
        <v>0</v>
      </c>
      <c r="E50" s="23">
        <v>0</v>
      </c>
      <c r="F50" s="23">
        <v>0</v>
      </c>
      <c r="G50" s="23">
        <v>27</v>
      </c>
      <c r="H50" s="23">
        <v>5.9</v>
      </c>
      <c r="I50" s="23">
        <f t="shared" si="3"/>
        <v>7.08</v>
      </c>
      <c r="J50" s="22" t="s">
        <v>96</v>
      </c>
      <c r="K50" s="1"/>
    </row>
    <row r="51" spans="2:11" ht="57.6" x14ac:dyDescent="0.3">
      <c r="B51" s="30" t="s">
        <v>99</v>
      </c>
      <c r="C51" s="22" t="s">
        <v>95</v>
      </c>
      <c r="D51" s="23">
        <v>0</v>
      </c>
      <c r="E51" s="23">
        <v>0</v>
      </c>
      <c r="F51" s="23">
        <v>0</v>
      </c>
      <c r="G51" s="23">
        <v>27</v>
      </c>
      <c r="H51" s="23">
        <v>5.9</v>
      </c>
      <c r="I51" s="23">
        <f t="shared" si="3"/>
        <v>7.08</v>
      </c>
      <c r="J51" s="22" t="s">
        <v>96</v>
      </c>
      <c r="K51" s="1"/>
    </row>
    <row r="52" spans="2:11" ht="57.6" x14ac:dyDescent="0.3">
      <c r="B52" s="30" t="s">
        <v>100</v>
      </c>
      <c r="C52" s="22" t="s">
        <v>95</v>
      </c>
      <c r="D52" s="23">
        <v>0</v>
      </c>
      <c r="E52" s="23">
        <v>0</v>
      </c>
      <c r="F52" s="23">
        <v>0</v>
      </c>
      <c r="G52" s="23">
        <v>27</v>
      </c>
      <c r="H52" s="23">
        <v>5.9</v>
      </c>
      <c r="I52" s="23">
        <f t="shared" si="3"/>
        <v>7.08</v>
      </c>
      <c r="J52" s="22" t="s">
        <v>96</v>
      </c>
      <c r="K52" s="1"/>
    </row>
    <row r="53" spans="2:11" ht="37.35" customHeight="1" x14ac:dyDescent="0.3">
      <c r="B53" s="25" t="s">
        <v>101</v>
      </c>
      <c r="C53" s="22" t="s">
        <v>102</v>
      </c>
      <c r="D53" s="23">
        <v>0</v>
      </c>
      <c r="E53" s="23">
        <v>0</v>
      </c>
      <c r="F53" s="23">
        <v>0</v>
      </c>
      <c r="G53" s="23">
        <v>15</v>
      </c>
      <c r="H53" s="23">
        <v>8</v>
      </c>
      <c r="I53" s="23">
        <f t="shared" si="3"/>
        <v>9.6</v>
      </c>
      <c r="J53" s="22" t="s">
        <v>103</v>
      </c>
      <c r="K53" s="1"/>
    </row>
    <row r="54" spans="2:11" ht="53.1" customHeight="1" x14ac:dyDescent="0.3">
      <c r="B54" s="25" t="s">
        <v>101</v>
      </c>
      <c r="C54" s="22" t="s">
        <v>104</v>
      </c>
      <c r="D54" s="23">
        <v>0</v>
      </c>
      <c r="E54" s="23">
        <v>0</v>
      </c>
      <c r="F54" s="23">
        <v>0</v>
      </c>
      <c r="G54" s="23">
        <v>5</v>
      </c>
      <c r="H54" s="23">
        <v>5</v>
      </c>
      <c r="I54" s="23">
        <f t="shared" si="3"/>
        <v>6</v>
      </c>
      <c r="J54" s="22" t="s">
        <v>105</v>
      </c>
      <c r="K54" s="1"/>
    </row>
    <row r="55" spans="2:11" ht="49.65" customHeight="1" x14ac:dyDescent="0.3">
      <c r="B55" s="25" t="s">
        <v>101</v>
      </c>
      <c r="C55" s="22" t="s">
        <v>106</v>
      </c>
      <c r="D55" s="23">
        <v>0</v>
      </c>
      <c r="E55" s="23">
        <v>0</v>
      </c>
      <c r="F55" s="23">
        <v>0</v>
      </c>
      <c r="G55" s="23">
        <v>20</v>
      </c>
      <c r="H55" s="23">
        <v>10</v>
      </c>
      <c r="I55" s="23">
        <f t="shared" si="3"/>
        <v>12</v>
      </c>
      <c r="J55" s="22" t="s">
        <v>107</v>
      </c>
      <c r="K55" s="1"/>
    </row>
    <row r="56" spans="2:11" ht="51" customHeight="1" x14ac:dyDescent="0.3">
      <c r="B56" s="25" t="s">
        <v>101</v>
      </c>
      <c r="C56" s="22" t="s">
        <v>108</v>
      </c>
      <c r="D56" s="23">
        <v>0</v>
      </c>
      <c r="E56" s="23">
        <v>0</v>
      </c>
      <c r="F56" s="23">
        <v>0</v>
      </c>
      <c r="G56" s="23">
        <v>10</v>
      </c>
      <c r="H56" s="23">
        <v>5</v>
      </c>
      <c r="I56" s="23">
        <f t="shared" si="3"/>
        <v>6</v>
      </c>
      <c r="J56" s="22" t="s">
        <v>109</v>
      </c>
      <c r="K56" s="1"/>
    </row>
    <row r="57" spans="2:11" ht="42.45" customHeight="1" x14ac:dyDescent="0.3">
      <c r="B57" s="25" t="s">
        <v>101</v>
      </c>
      <c r="C57" s="22" t="s">
        <v>110</v>
      </c>
      <c r="D57" s="23">
        <v>0</v>
      </c>
      <c r="E57" s="23">
        <v>0</v>
      </c>
      <c r="F57" s="23">
        <v>0</v>
      </c>
      <c r="G57" s="23">
        <v>5</v>
      </c>
      <c r="H57" s="23">
        <v>4</v>
      </c>
      <c r="I57" s="23">
        <f t="shared" si="3"/>
        <v>4.8</v>
      </c>
      <c r="J57" s="22" t="s">
        <v>111</v>
      </c>
      <c r="K57" s="1"/>
    </row>
    <row r="58" spans="2:11" ht="40.200000000000003" customHeight="1" x14ac:dyDescent="0.3">
      <c r="B58" s="25" t="s">
        <v>101</v>
      </c>
      <c r="C58" s="22" t="s">
        <v>112</v>
      </c>
      <c r="D58" s="23">
        <v>0</v>
      </c>
      <c r="E58" s="23">
        <v>0</v>
      </c>
      <c r="F58" s="23">
        <v>0</v>
      </c>
      <c r="G58" s="23">
        <v>20</v>
      </c>
      <c r="H58" s="23">
        <v>20</v>
      </c>
      <c r="I58" s="23">
        <f t="shared" si="3"/>
        <v>24</v>
      </c>
      <c r="J58" s="22" t="s">
        <v>113</v>
      </c>
      <c r="K58" s="1"/>
    </row>
    <row r="59" spans="2:11" ht="43.2" x14ac:dyDescent="0.3">
      <c r="B59" s="25" t="s">
        <v>114</v>
      </c>
      <c r="C59" s="22" t="s">
        <v>115</v>
      </c>
      <c r="D59" s="23">
        <v>0</v>
      </c>
      <c r="E59" s="23">
        <v>0</v>
      </c>
      <c r="F59" s="23">
        <v>0</v>
      </c>
      <c r="G59" s="23">
        <v>5</v>
      </c>
      <c r="H59" s="23">
        <v>2.4</v>
      </c>
      <c r="I59" s="23">
        <f t="shared" si="3"/>
        <v>2.88</v>
      </c>
      <c r="J59" s="22" t="s">
        <v>116</v>
      </c>
      <c r="K59" s="1"/>
    </row>
    <row r="60" spans="2:11" ht="43.2" x14ac:dyDescent="0.3">
      <c r="B60" s="25" t="s">
        <v>114</v>
      </c>
      <c r="C60" s="22" t="s">
        <v>117</v>
      </c>
      <c r="D60" s="23">
        <v>150</v>
      </c>
      <c r="E60" s="23">
        <v>150</v>
      </c>
      <c r="F60" s="23">
        <v>150</v>
      </c>
      <c r="G60" s="23">
        <v>0</v>
      </c>
      <c r="H60" s="23">
        <v>0</v>
      </c>
      <c r="I60" s="23">
        <f t="shared" si="3"/>
        <v>0</v>
      </c>
      <c r="J60" s="22" t="s">
        <v>116</v>
      </c>
      <c r="K60" s="1"/>
    </row>
    <row r="61" spans="2:11" ht="43.2" x14ac:dyDescent="0.3">
      <c r="B61" s="25" t="s">
        <v>118</v>
      </c>
      <c r="C61" s="22" t="s">
        <v>119</v>
      </c>
      <c r="D61" s="23">
        <v>0</v>
      </c>
      <c r="E61" s="23">
        <v>0</v>
      </c>
      <c r="F61" s="23">
        <v>0</v>
      </c>
      <c r="G61" s="23">
        <v>8</v>
      </c>
      <c r="H61" s="23">
        <v>6.3</v>
      </c>
      <c r="I61" s="23">
        <f t="shared" si="3"/>
        <v>7.56</v>
      </c>
      <c r="J61" s="22" t="s">
        <v>120</v>
      </c>
      <c r="K61" s="1"/>
    </row>
    <row r="62" spans="2:11" ht="43.2" x14ac:dyDescent="0.3">
      <c r="B62" s="25" t="s">
        <v>118</v>
      </c>
      <c r="C62" s="22" t="s">
        <v>121</v>
      </c>
      <c r="D62" s="23">
        <v>240</v>
      </c>
      <c r="E62" s="23">
        <v>240</v>
      </c>
      <c r="F62" s="23">
        <v>240</v>
      </c>
      <c r="G62" s="23">
        <v>0</v>
      </c>
      <c r="H62" s="23">
        <v>0</v>
      </c>
      <c r="I62" s="23">
        <f t="shared" si="3"/>
        <v>0</v>
      </c>
      <c r="J62" s="22" t="s">
        <v>120</v>
      </c>
      <c r="K62" s="1"/>
    </row>
    <row r="63" spans="2:11" ht="43.2" x14ac:dyDescent="0.3">
      <c r="B63" s="25" t="s">
        <v>122</v>
      </c>
      <c r="C63" s="22" t="s">
        <v>123</v>
      </c>
      <c r="D63" s="23">
        <v>0</v>
      </c>
      <c r="E63" s="23">
        <v>0</v>
      </c>
      <c r="F63" s="23">
        <v>0</v>
      </c>
      <c r="G63" s="23">
        <v>11</v>
      </c>
      <c r="H63" s="23">
        <v>7.65</v>
      </c>
      <c r="I63" s="23">
        <f t="shared" si="3"/>
        <v>9.18</v>
      </c>
      <c r="J63" s="22" t="s">
        <v>124</v>
      </c>
      <c r="K63" s="1"/>
    </row>
    <row r="64" spans="2:11" ht="43.2" x14ac:dyDescent="0.3">
      <c r="B64" s="25" t="s">
        <v>122</v>
      </c>
      <c r="C64" s="22" t="s">
        <v>125</v>
      </c>
      <c r="D64" s="23">
        <v>280</v>
      </c>
      <c r="E64" s="23">
        <v>280</v>
      </c>
      <c r="F64" s="23">
        <v>280</v>
      </c>
      <c r="G64" s="23">
        <v>0</v>
      </c>
      <c r="H64" s="23">
        <v>0</v>
      </c>
      <c r="I64" s="23">
        <f t="shared" si="3"/>
        <v>0</v>
      </c>
      <c r="J64" s="22" t="s">
        <v>124</v>
      </c>
      <c r="K64" s="1"/>
    </row>
    <row r="65" spans="1:11" ht="43.2" x14ac:dyDescent="0.3">
      <c r="B65" s="25" t="s">
        <v>126</v>
      </c>
      <c r="C65" s="22" t="s">
        <v>199</v>
      </c>
      <c r="D65" s="23">
        <v>0</v>
      </c>
      <c r="E65" s="23">
        <v>0</v>
      </c>
      <c r="F65" s="23">
        <v>0</v>
      </c>
      <c r="G65" s="23">
        <v>11</v>
      </c>
      <c r="H65" s="23">
        <v>7.65</v>
      </c>
      <c r="I65" s="23">
        <f t="shared" si="3"/>
        <v>9.18</v>
      </c>
      <c r="J65" s="22" t="s">
        <v>124</v>
      </c>
      <c r="K65" s="1"/>
    </row>
    <row r="66" spans="1:11" ht="43.2" x14ac:dyDescent="0.3">
      <c r="B66" s="25" t="s">
        <v>126</v>
      </c>
      <c r="C66" s="22" t="s">
        <v>200</v>
      </c>
      <c r="D66" s="23">
        <v>280</v>
      </c>
      <c r="E66" s="23">
        <v>280</v>
      </c>
      <c r="F66" s="23">
        <v>280</v>
      </c>
      <c r="G66" s="23">
        <v>0</v>
      </c>
      <c r="H66" s="23">
        <v>0</v>
      </c>
      <c r="I66" s="23">
        <f t="shared" si="3"/>
        <v>0</v>
      </c>
      <c r="J66" s="22" t="s">
        <v>124</v>
      </c>
      <c r="K66" s="1"/>
    </row>
    <row r="67" spans="1:11" ht="43.2" x14ac:dyDescent="0.3">
      <c r="B67" s="25" t="s">
        <v>127</v>
      </c>
      <c r="C67" s="22" t="s">
        <v>128</v>
      </c>
      <c r="D67" s="23">
        <v>0</v>
      </c>
      <c r="E67" s="23">
        <v>0</v>
      </c>
      <c r="F67" s="23">
        <v>0</v>
      </c>
      <c r="G67" s="23">
        <v>4</v>
      </c>
      <c r="H67" s="23">
        <v>3.6</v>
      </c>
      <c r="I67" s="23">
        <f t="shared" si="3"/>
        <v>4.32</v>
      </c>
      <c r="J67" s="22" t="s">
        <v>129</v>
      </c>
      <c r="K67" s="1"/>
    </row>
    <row r="68" spans="1:11" ht="43.2" x14ac:dyDescent="0.3">
      <c r="B68" s="25" t="s">
        <v>127</v>
      </c>
      <c r="C68" s="22" t="s">
        <v>130</v>
      </c>
      <c r="D68" s="23">
        <v>130</v>
      </c>
      <c r="E68" s="23">
        <v>130</v>
      </c>
      <c r="F68" s="23">
        <v>130</v>
      </c>
      <c r="G68" s="23">
        <v>0</v>
      </c>
      <c r="H68" s="23">
        <v>0</v>
      </c>
      <c r="I68" s="23">
        <f t="shared" si="3"/>
        <v>0</v>
      </c>
      <c r="J68" s="22" t="s">
        <v>129</v>
      </c>
      <c r="K68" s="1"/>
    </row>
    <row r="69" spans="1:11" ht="57.6" x14ac:dyDescent="0.3">
      <c r="B69" s="25" t="s">
        <v>131</v>
      </c>
      <c r="C69" s="22" t="s">
        <v>132</v>
      </c>
      <c r="D69" s="23">
        <v>0</v>
      </c>
      <c r="E69" s="23">
        <v>0</v>
      </c>
      <c r="F69" s="23">
        <v>0</v>
      </c>
      <c r="G69" s="23">
        <v>6</v>
      </c>
      <c r="H69" s="23">
        <v>5.4</v>
      </c>
      <c r="I69" s="23">
        <f t="shared" si="3"/>
        <v>6.48</v>
      </c>
      <c r="J69" s="22" t="s">
        <v>133</v>
      </c>
      <c r="K69" s="1"/>
    </row>
    <row r="70" spans="1:11" ht="57.6" x14ac:dyDescent="0.3">
      <c r="B70" s="25" t="s">
        <v>131</v>
      </c>
      <c r="C70" s="22" t="s">
        <v>134</v>
      </c>
      <c r="D70" s="23">
        <v>200</v>
      </c>
      <c r="E70" s="23">
        <v>200</v>
      </c>
      <c r="F70" s="23">
        <v>200</v>
      </c>
      <c r="G70" s="23">
        <v>0</v>
      </c>
      <c r="H70" s="23">
        <v>0</v>
      </c>
      <c r="I70" s="23">
        <f t="shared" si="3"/>
        <v>0</v>
      </c>
      <c r="J70" s="22" t="s">
        <v>133</v>
      </c>
      <c r="K70" s="1"/>
    </row>
    <row r="71" spans="1:11" x14ac:dyDescent="0.3">
      <c r="B71" s="1"/>
      <c r="K71" s="1"/>
    </row>
    <row r="72" spans="1:11" x14ac:dyDescent="0.3">
      <c r="A72" s="14" t="s">
        <v>135</v>
      </c>
      <c r="B72" s="14"/>
      <c r="C72" s="15"/>
      <c r="D72" s="15"/>
      <c r="E72" s="15"/>
      <c r="F72" s="15"/>
      <c r="G72" s="16"/>
      <c r="H72" s="16"/>
      <c r="I72" s="16"/>
      <c r="J72" s="16"/>
      <c r="K72" s="1"/>
    </row>
    <row r="73" spans="1:11" x14ac:dyDescent="0.3">
      <c r="B73" s="18" t="s">
        <v>136</v>
      </c>
      <c r="C73" s="18"/>
      <c r="D73" s="18"/>
      <c r="E73" s="18"/>
      <c r="F73" s="18"/>
      <c r="G73" s="18"/>
      <c r="H73" s="18"/>
      <c r="I73" s="18"/>
      <c r="J73" s="18"/>
      <c r="K73" s="1"/>
    </row>
    <row r="74" spans="1:11" ht="67.95" customHeight="1" x14ac:dyDescent="0.3">
      <c r="B74" s="28" t="s">
        <v>137</v>
      </c>
      <c r="C74" s="27" t="s">
        <v>138</v>
      </c>
      <c r="D74" s="23">
        <v>0</v>
      </c>
      <c r="E74" s="23">
        <v>0</v>
      </c>
      <c r="F74" s="23">
        <v>0</v>
      </c>
      <c r="G74" s="23">
        <v>25</v>
      </c>
      <c r="H74" s="23">
        <v>2.5</v>
      </c>
      <c r="I74" s="23">
        <f t="shared" ref="I74:I78" si="4">H74*1.2</f>
        <v>3</v>
      </c>
      <c r="J74" s="22" t="s">
        <v>139</v>
      </c>
      <c r="K74" s="1"/>
    </row>
    <row r="75" spans="1:11" ht="76.650000000000006" customHeight="1" x14ac:dyDescent="0.3">
      <c r="B75" s="28" t="s">
        <v>140</v>
      </c>
      <c r="C75" s="27" t="s">
        <v>141</v>
      </c>
      <c r="D75" s="23">
        <v>0</v>
      </c>
      <c r="E75" s="23">
        <v>0</v>
      </c>
      <c r="F75" s="23">
        <v>0</v>
      </c>
      <c r="G75" s="23">
        <v>33</v>
      </c>
      <c r="H75" s="23">
        <v>3.2</v>
      </c>
      <c r="I75" s="23">
        <f t="shared" si="4"/>
        <v>3.84</v>
      </c>
      <c r="J75" s="22" t="s">
        <v>142</v>
      </c>
      <c r="K75" s="1"/>
    </row>
    <row r="76" spans="1:11" ht="87" customHeight="1" x14ac:dyDescent="0.3">
      <c r="B76" s="28" t="s">
        <v>143</v>
      </c>
      <c r="C76" s="27" t="s">
        <v>141</v>
      </c>
      <c r="D76" s="23">
        <v>0</v>
      </c>
      <c r="E76" s="23">
        <v>0</v>
      </c>
      <c r="F76" s="23">
        <v>0</v>
      </c>
      <c r="G76" s="23">
        <v>33</v>
      </c>
      <c r="H76" s="23">
        <v>3.2</v>
      </c>
      <c r="I76" s="23">
        <f t="shared" si="4"/>
        <v>3.84</v>
      </c>
      <c r="J76" s="22" t="s">
        <v>142</v>
      </c>
      <c r="K76" s="1"/>
    </row>
    <row r="77" spans="1:11" ht="87" customHeight="1" x14ac:dyDescent="0.3">
      <c r="B77" s="28" t="s">
        <v>144</v>
      </c>
      <c r="C77" s="22" t="s">
        <v>145</v>
      </c>
      <c r="D77" s="23">
        <v>0</v>
      </c>
      <c r="E77" s="23">
        <v>0</v>
      </c>
      <c r="F77" s="23">
        <v>0</v>
      </c>
      <c r="G77" s="23">
        <v>49</v>
      </c>
      <c r="H77" s="23">
        <v>5.7</v>
      </c>
      <c r="I77" s="23">
        <f t="shared" si="4"/>
        <v>6.84</v>
      </c>
      <c r="J77" s="22" t="s">
        <v>146</v>
      </c>
      <c r="K77" s="1"/>
    </row>
    <row r="78" spans="1:11" ht="108" customHeight="1" x14ac:dyDescent="0.3">
      <c r="B78" s="28" t="s">
        <v>147</v>
      </c>
      <c r="C78" s="22" t="s">
        <v>148</v>
      </c>
      <c r="D78" s="23">
        <v>0</v>
      </c>
      <c r="E78" s="23">
        <v>0</v>
      </c>
      <c r="F78" s="23">
        <v>0</v>
      </c>
      <c r="G78" s="23">
        <v>60</v>
      </c>
      <c r="H78" s="23">
        <v>7</v>
      </c>
      <c r="I78" s="23">
        <f t="shared" si="4"/>
        <v>8.4</v>
      </c>
      <c r="J78" s="22" t="s">
        <v>149</v>
      </c>
      <c r="K78" s="1"/>
    </row>
    <row r="79" spans="1:11" ht="32.700000000000003" customHeight="1" x14ac:dyDescent="0.3">
      <c r="B79" s="29" t="s">
        <v>150</v>
      </c>
      <c r="C79" s="22" t="s">
        <v>151</v>
      </c>
      <c r="D79" s="23">
        <v>0</v>
      </c>
      <c r="E79" s="23">
        <v>0</v>
      </c>
      <c r="F79" s="23">
        <v>0</v>
      </c>
      <c r="G79" s="23">
        <v>0</v>
      </c>
      <c r="H79" s="23">
        <v>0</v>
      </c>
      <c r="I79" s="23">
        <v>0</v>
      </c>
      <c r="J79" s="22" t="s">
        <v>152</v>
      </c>
      <c r="K79" s="1"/>
    </row>
    <row r="80" spans="1:11" ht="36" customHeight="1" x14ac:dyDescent="0.3">
      <c r="B80" s="29" t="s">
        <v>150</v>
      </c>
      <c r="C80" s="22" t="s">
        <v>153</v>
      </c>
      <c r="D80" s="23">
        <v>0</v>
      </c>
      <c r="E80" s="23">
        <v>0</v>
      </c>
      <c r="F80" s="23">
        <v>0</v>
      </c>
      <c r="G80" s="23">
        <v>0</v>
      </c>
      <c r="H80" s="23">
        <v>0</v>
      </c>
      <c r="I80" s="23">
        <v>0</v>
      </c>
      <c r="J80" s="22" t="s">
        <v>154</v>
      </c>
      <c r="K80" s="1"/>
    </row>
    <row r="81" spans="2:11" ht="33.450000000000003" customHeight="1" x14ac:dyDescent="0.3">
      <c r="B81" s="29" t="s">
        <v>150</v>
      </c>
      <c r="C81" s="22" t="s">
        <v>155</v>
      </c>
      <c r="D81" s="23">
        <v>0</v>
      </c>
      <c r="E81" s="23">
        <v>0</v>
      </c>
      <c r="F81" s="23">
        <v>0</v>
      </c>
      <c r="G81" s="23">
        <v>0</v>
      </c>
      <c r="H81" s="23">
        <v>0</v>
      </c>
      <c r="I81" s="23">
        <v>0</v>
      </c>
      <c r="J81" s="22" t="s">
        <v>154</v>
      </c>
      <c r="K81" s="1"/>
    </row>
    <row r="82" spans="2:11" ht="28.8" x14ac:dyDescent="0.3">
      <c r="B82" s="29" t="s">
        <v>150</v>
      </c>
      <c r="C82" s="22" t="s">
        <v>156</v>
      </c>
      <c r="D82" s="23">
        <v>0</v>
      </c>
      <c r="E82" s="23">
        <v>0</v>
      </c>
      <c r="F82" s="23">
        <v>0</v>
      </c>
      <c r="G82" s="23">
        <v>0</v>
      </c>
      <c r="H82" s="23">
        <v>0</v>
      </c>
      <c r="I82" s="23">
        <v>0</v>
      </c>
      <c r="J82" s="22" t="s">
        <v>157</v>
      </c>
      <c r="K82" s="1"/>
    </row>
    <row r="83" spans="2:11" ht="28.8" x14ac:dyDescent="0.3">
      <c r="B83" s="29" t="s">
        <v>150</v>
      </c>
      <c r="C83" s="22" t="s">
        <v>158</v>
      </c>
      <c r="D83" s="23">
        <v>0</v>
      </c>
      <c r="E83" s="23">
        <v>0</v>
      </c>
      <c r="F83" s="23">
        <v>0</v>
      </c>
      <c r="G83" s="23">
        <v>0</v>
      </c>
      <c r="H83" s="23">
        <v>0</v>
      </c>
      <c r="I83" s="23">
        <v>0</v>
      </c>
      <c r="J83" s="22" t="s">
        <v>154</v>
      </c>
      <c r="K83" s="1"/>
    </row>
    <row r="84" spans="2:11" ht="108.75" customHeight="1" x14ac:dyDescent="0.3">
      <c r="B84" s="29" t="s">
        <v>150</v>
      </c>
      <c r="C84" s="22" t="s">
        <v>159</v>
      </c>
      <c r="D84" s="23">
        <v>0</v>
      </c>
      <c r="E84" s="23">
        <v>0</v>
      </c>
      <c r="F84" s="23">
        <v>0</v>
      </c>
      <c r="G84" s="23">
        <v>1</v>
      </c>
      <c r="H84" s="23">
        <v>1</v>
      </c>
      <c r="I84" s="23">
        <f>H84*1.2</f>
        <v>1.2</v>
      </c>
      <c r="J84" s="22" t="s">
        <v>160</v>
      </c>
    </row>
    <row r="85" spans="2:11" ht="93.75" customHeight="1" x14ac:dyDescent="0.3">
      <c r="B85" s="29" t="s">
        <v>150</v>
      </c>
      <c r="C85" s="22" t="s">
        <v>197</v>
      </c>
      <c r="D85" s="23">
        <v>0</v>
      </c>
      <c r="E85" s="23">
        <v>0</v>
      </c>
      <c r="F85" s="23">
        <v>0</v>
      </c>
      <c r="G85" s="23">
        <v>5</v>
      </c>
      <c r="H85" s="23">
        <v>5</v>
      </c>
      <c r="I85" s="23">
        <f t="shared" ref="I85" si="5">H85*1.2</f>
        <v>6</v>
      </c>
      <c r="J85" s="22" t="s">
        <v>198</v>
      </c>
    </row>
    <row r="86" spans="2:11" ht="43.2" x14ac:dyDescent="0.3">
      <c r="B86" s="29" t="s">
        <v>150</v>
      </c>
      <c r="C86" s="22" t="s">
        <v>161</v>
      </c>
      <c r="D86" s="23">
        <v>0</v>
      </c>
      <c r="E86" s="23">
        <v>0</v>
      </c>
      <c r="F86" s="23">
        <v>0</v>
      </c>
      <c r="G86" s="23">
        <v>9</v>
      </c>
      <c r="H86" s="23">
        <v>9</v>
      </c>
      <c r="I86" s="23">
        <f t="shared" ref="I86:I100" si="6">H86*1.2</f>
        <v>10.799999999999999</v>
      </c>
      <c r="J86" s="22" t="s">
        <v>162</v>
      </c>
    </row>
    <row r="87" spans="2:11" ht="49.65" customHeight="1" x14ac:dyDescent="0.3">
      <c r="B87" s="29" t="s">
        <v>150</v>
      </c>
      <c r="C87" s="22" t="s">
        <v>163</v>
      </c>
      <c r="D87" s="23">
        <v>0</v>
      </c>
      <c r="E87" s="23">
        <v>0</v>
      </c>
      <c r="F87" s="23">
        <v>0</v>
      </c>
      <c r="G87" s="23">
        <v>5</v>
      </c>
      <c r="H87" s="23">
        <v>5</v>
      </c>
      <c r="I87" s="23">
        <f t="shared" si="6"/>
        <v>6</v>
      </c>
      <c r="J87" s="22" t="s">
        <v>164</v>
      </c>
    </row>
    <row r="88" spans="2:11" ht="31.95" customHeight="1" x14ac:dyDescent="0.3">
      <c r="B88" s="29" t="s">
        <v>150</v>
      </c>
      <c r="C88" s="22" t="s">
        <v>165</v>
      </c>
      <c r="D88" s="23">
        <v>0</v>
      </c>
      <c r="E88" s="23">
        <v>0</v>
      </c>
      <c r="F88" s="23">
        <v>0</v>
      </c>
      <c r="G88" s="23">
        <v>0</v>
      </c>
      <c r="H88" s="23">
        <v>0</v>
      </c>
      <c r="I88" s="23">
        <f t="shared" si="6"/>
        <v>0</v>
      </c>
      <c r="J88" s="22" t="s">
        <v>166</v>
      </c>
    </row>
    <row r="89" spans="2:11" ht="51" customHeight="1" x14ac:dyDescent="0.3">
      <c r="B89" s="29" t="s">
        <v>150</v>
      </c>
      <c r="C89" s="22" t="s">
        <v>167</v>
      </c>
      <c r="D89" s="23">
        <v>0</v>
      </c>
      <c r="E89" s="23">
        <v>0</v>
      </c>
      <c r="F89" s="23">
        <v>0</v>
      </c>
      <c r="G89" s="23">
        <v>45</v>
      </c>
      <c r="H89" s="23">
        <v>45</v>
      </c>
      <c r="I89" s="23">
        <f t="shared" si="6"/>
        <v>54</v>
      </c>
      <c r="J89" s="22" t="s">
        <v>168</v>
      </c>
    </row>
    <row r="90" spans="2:11" ht="57.6" x14ac:dyDescent="0.3">
      <c r="B90" s="29" t="s">
        <v>150</v>
      </c>
      <c r="C90" s="22" t="s">
        <v>169</v>
      </c>
      <c r="D90" s="23">
        <v>0</v>
      </c>
      <c r="E90" s="23">
        <v>0</v>
      </c>
      <c r="F90" s="23">
        <v>0</v>
      </c>
      <c r="G90" s="23">
        <v>0</v>
      </c>
      <c r="H90" s="23">
        <v>0</v>
      </c>
      <c r="I90" s="23">
        <f t="shared" si="6"/>
        <v>0</v>
      </c>
      <c r="J90" s="22" t="s">
        <v>170</v>
      </c>
    </row>
    <row r="91" spans="2:11" ht="43.2" x14ac:dyDescent="0.3">
      <c r="B91" s="29" t="s">
        <v>150</v>
      </c>
      <c r="C91" s="22" t="s">
        <v>171</v>
      </c>
      <c r="D91" s="23">
        <v>0</v>
      </c>
      <c r="E91" s="23">
        <v>0</v>
      </c>
      <c r="F91" s="23">
        <v>0</v>
      </c>
      <c r="G91" s="23">
        <v>0</v>
      </c>
      <c r="H91" s="23">
        <v>0</v>
      </c>
      <c r="I91" s="23">
        <f t="shared" si="6"/>
        <v>0</v>
      </c>
      <c r="J91" s="22" t="s">
        <v>172</v>
      </c>
    </row>
    <row r="92" spans="2:11" ht="43.2" x14ac:dyDescent="0.3">
      <c r="B92" s="29" t="s">
        <v>150</v>
      </c>
      <c r="C92" s="22" t="s">
        <v>173</v>
      </c>
      <c r="D92" s="23">
        <v>0</v>
      </c>
      <c r="E92" s="23">
        <v>0</v>
      </c>
      <c r="F92" s="23">
        <v>0</v>
      </c>
      <c r="G92" s="23">
        <v>1.5</v>
      </c>
      <c r="H92" s="23">
        <v>1.5</v>
      </c>
      <c r="I92" s="23">
        <f t="shared" si="6"/>
        <v>1.7999999999999998</v>
      </c>
      <c r="J92" s="22" t="s">
        <v>174</v>
      </c>
    </row>
    <row r="93" spans="2:11" ht="28.8" x14ac:dyDescent="0.3">
      <c r="B93" s="29" t="s">
        <v>150</v>
      </c>
      <c r="C93" s="22" t="s">
        <v>175</v>
      </c>
      <c r="D93" s="23">
        <v>0</v>
      </c>
      <c r="E93" s="23">
        <v>0</v>
      </c>
      <c r="F93" s="23">
        <v>0</v>
      </c>
      <c r="G93" s="23">
        <v>1.5</v>
      </c>
      <c r="H93" s="23">
        <v>1.5</v>
      </c>
      <c r="I93" s="23">
        <f t="shared" si="6"/>
        <v>1.7999999999999998</v>
      </c>
      <c r="J93" s="22" t="s">
        <v>176</v>
      </c>
    </row>
    <row r="94" spans="2:11" ht="28.8" x14ac:dyDescent="0.3">
      <c r="B94" s="29" t="s">
        <v>150</v>
      </c>
      <c r="C94" s="22" t="s">
        <v>177</v>
      </c>
      <c r="D94" s="23">
        <v>0</v>
      </c>
      <c r="E94" s="23">
        <v>0</v>
      </c>
      <c r="F94" s="23">
        <v>0</v>
      </c>
      <c r="G94" s="23">
        <v>3.05</v>
      </c>
      <c r="H94" s="23">
        <v>3.05</v>
      </c>
      <c r="I94" s="23">
        <f t="shared" si="6"/>
        <v>3.6599999999999997</v>
      </c>
      <c r="J94" s="22" t="s">
        <v>178</v>
      </c>
    </row>
    <row r="95" spans="2:11" ht="28.8" x14ac:dyDescent="0.3">
      <c r="B95" s="29" t="s">
        <v>150</v>
      </c>
      <c r="C95" s="22" t="s">
        <v>179</v>
      </c>
      <c r="D95" s="23">
        <v>0</v>
      </c>
      <c r="E95" s="23">
        <v>0</v>
      </c>
      <c r="F95" s="23">
        <v>0</v>
      </c>
      <c r="G95" s="23">
        <v>3.05</v>
      </c>
      <c r="H95" s="23">
        <v>3.05</v>
      </c>
      <c r="I95" s="23">
        <f t="shared" si="6"/>
        <v>3.6599999999999997</v>
      </c>
      <c r="J95" s="22" t="s">
        <v>180</v>
      </c>
    </row>
    <row r="96" spans="2:11" ht="43.2" x14ac:dyDescent="0.3">
      <c r="B96" s="29" t="s">
        <v>150</v>
      </c>
      <c r="C96" s="22" t="s">
        <v>181</v>
      </c>
      <c r="D96" s="23">
        <v>0</v>
      </c>
      <c r="E96" s="23">
        <v>0</v>
      </c>
      <c r="F96" s="23">
        <v>0</v>
      </c>
      <c r="G96" s="23">
        <v>1</v>
      </c>
      <c r="H96" s="23">
        <v>1</v>
      </c>
      <c r="I96" s="23">
        <f t="shared" si="6"/>
        <v>1.2</v>
      </c>
      <c r="J96" s="22" t="s">
        <v>182</v>
      </c>
    </row>
    <row r="97" spans="2:10" ht="43.2" x14ac:dyDescent="0.3">
      <c r="B97" s="29" t="s">
        <v>150</v>
      </c>
      <c r="C97" s="22" t="s">
        <v>183</v>
      </c>
      <c r="D97" s="23">
        <v>0</v>
      </c>
      <c r="E97" s="23">
        <v>0</v>
      </c>
      <c r="F97" s="23">
        <v>0</v>
      </c>
      <c r="G97" s="23">
        <v>1</v>
      </c>
      <c r="H97" s="23">
        <v>1</v>
      </c>
      <c r="I97" s="23">
        <f t="shared" si="6"/>
        <v>1.2</v>
      </c>
      <c r="J97" s="22" t="s">
        <v>184</v>
      </c>
    </row>
    <row r="98" spans="2:10" ht="28.8" x14ac:dyDescent="0.3">
      <c r="B98" s="29" t="s">
        <v>150</v>
      </c>
      <c r="C98" s="22" t="s">
        <v>185</v>
      </c>
      <c r="D98" s="23">
        <v>0</v>
      </c>
      <c r="E98" s="23">
        <v>0</v>
      </c>
      <c r="F98" s="23">
        <v>0</v>
      </c>
      <c r="G98" s="23">
        <v>1.52</v>
      </c>
      <c r="H98" s="23">
        <v>1.52</v>
      </c>
      <c r="I98" s="23">
        <f t="shared" si="6"/>
        <v>1.8239999999999998</v>
      </c>
      <c r="J98" s="22" t="s">
        <v>186</v>
      </c>
    </row>
    <row r="99" spans="2:10" ht="99.15" customHeight="1" x14ac:dyDescent="0.3">
      <c r="B99" s="29" t="s">
        <v>150</v>
      </c>
      <c r="C99" s="22" t="s">
        <v>187</v>
      </c>
      <c r="D99" s="23">
        <v>0</v>
      </c>
      <c r="E99" s="23">
        <v>0</v>
      </c>
      <c r="F99" s="23">
        <v>0</v>
      </c>
      <c r="G99" s="23">
        <v>0</v>
      </c>
      <c r="H99" s="23">
        <v>0</v>
      </c>
      <c r="I99" s="23">
        <v>0</v>
      </c>
      <c r="J99" s="22" t="s">
        <v>188</v>
      </c>
    </row>
    <row r="100" spans="2:10" ht="136.19999999999999" customHeight="1" x14ac:dyDescent="0.3">
      <c r="B100" s="29" t="s">
        <v>150</v>
      </c>
      <c r="C100" s="22" t="s">
        <v>189</v>
      </c>
      <c r="D100" s="23">
        <v>0</v>
      </c>
      <c r="E100" s="23">
        <v>0</v>
      </c>
      <c r="F100" s="23">
        <v>0</v>
      </c>
      <c r="G100" s="23">
        <v>1.5</v>
      </c>
      <c r="H100" s="23">
        <v>1.5</v>
      </c>
      <c r="I100" s="23">
        <f t="shared" si="6"/>
        <v>1.7999999999999998</v>
      </c>
      <c r="J100" s="22" t="s">
        <v>190</v>
      </c>
    </row>
    <row r="101" spans="2:10" ht="86.4" x14ac:dyDescent="0.3">
      <c r="B101" s="29" t="s">
        <v>150</v>
      </c>
      <c r="C101" s="22" t="s">
        <v>84</v>
      </c>
      <c r="D101" s="23">
        <v>0</v>
      </c>
      <c r="E101" s="23">
        <v>0</v>
      </c>
      <c r="F101" s="23">
        <v>0</v>
      </c>
      <c r="G101" s="23">
        <v>5</v>
      </c>
      <c r="H101" s="23">
        <v>5</v>
      </c>
      <c r="I101" s="23">
        <f>H101*1.2</f>
        <v>6</v>
      </c>
      <c r="J101" s="22" t="s">
        <v>191</v>
      </c>
    </row>
    <row r="102" spans="2:10" ht="180.75" customHeight="1" x14ac:dyDescent="0.3">
      <c r="B102" s="42" t="s">
        <v>150</v>
      </c>
      <c r="C102" s="22" t="s">
        <v>192</v>
      </c>
      <c r="D102" s="23">
        <v>0</v>
      </c>
      <c r="E102" s="23">
        <v>0</v>
      </c>
      <c r="F102" s="23">
        <v>0</v>
      </c>
      <c r="G102" s="23">
        <v>5</v>
      </c>
      <c r="H102" s="23">
        <v>5</v>
      </c>
      <c r="I102" s="23">
        <f>H102*1.2</f>
        <v>6</v>
      </c>
      <c r="J102" s="22" t="s">
        <v>193</v>
      </c>
    </row>
    <row r="103" spans="2:10" ht="28.8" x14ac:dyDescent="0.3">
      <c r="B103" s="43"/>
      <c r="C103" s="22" t="s">
        <v>194</v>
      </c>
      <c r="D103" s="23">
        <v>10</v>
      </c>
      <c r="E103" s="23">
        <v>10</v>
      </c>
      <c r="F103" s="23">
        <v>10</v>
      </c>
      <c r="G103" s="23">
        <v>0</v>
      </c>
      <c r="H103" s="23">
        <v>0</v>
      </c>
      <c r="I103" s="23">
        <f>H103*1.2</f>
        <v>0</v>
      </c>
      <c r="J103" s="22" t="s">
        <v>195</v>
      </c>
    </row>
  </sheetData>
  <mergeCells count="1">
    <mergeCell ref="B102:B103"/>
  </mergeCells>
  <pageMargins left="0.7" right="0.7" top="0.75" bottom="0.75" header="0.3" footer="0.3"/>
  <pageSetup paperSize="9" scale="2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A186E39FE81E349886DDE3262D6214B" ma:contentTypeVersion="13" ma:contentTypeDescription="Create a new document." ma:contentTypeScope="" ma:versionID="e829750676c0cbec5bb90146f009d349">
  <xsd:schema xmlns:xsd="http://www.w3.org/2001/XMLSchema" xmlns:xs="http://www.w3.org/2001/XMLSchema" xmlns:p="http://schemas.microsoft.com/office/2006/metadata/properties" xmlns:ns2="653b301a-ea32-4433-97aa-c25c2810fc13" xmlns:ns3="77df4a8b-e80d-4ebd-b311-89341d350980" targetNamespace="http://schemas.microsoft.com/office/2006/metadata/properties" ma:root="true" ma:fieldsID="294b5bf5ef55781ef97ae4bba5d2660b" ns2:_="" ns3:_="">
    <xsd:import namespace="653b301a-ea32-4433-97aa-c25c2810fc13"/>
    <xsd:import namespace="77df4a8b-e80d-4ebd-b311-89341d35098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3b301a-ea32-4433-97aa-c25c2810fc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c3ca5dbc-9743-4e4b-b1d4-9317c681483b"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df4a8b-e80d-4ebd-b311-89341d35098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454393b1-1484-4c48-b506-92124735f37f}" ma:internalName="TaxCatchAll" ma:showField="CatchAllData" ma:web="77df4a8b-e80d-4ebd-b311-89341d35098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7df4a8b-e80d-4ebd-b311-89341d350980" xsi:nil="true"/>
    <lcf76f155ced4ddcb4097134ff3c332f xmlns="653b301a-ea32-4433-97aa-c25c2810fc1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3DB365-588C-45CD-86D9-B771AF4C11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53b301a-ea32-4433-97aa-c25c2810fc13"/>
    <ds:schemaRef ds:uri="77df4a8b-e80d-4ebd-b311-89341d35098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7ACDF52-40C5-4B78-BBE5-DAE6453C12BE}">
  <ds:schemaRefs>
    <ds:schemaRef ds:uri="http://schemas.microsoft.com/office/2006/metadata/properties"/>
    <ds:schemaRef ds:uri="http://schemas.microsoft.com/office/infopath/2007/PartnerControls"/>
    <ds:schemaRef ds:uri="77df4a8b-e80d-4ebd-b311-89341d350980"/>
    <ds:schemaRef ds:uri="653b301a-ea32-4433-97aa-c25c2810fc13"/>
  </ds:schemaRefs>
</ds:datastoreItem>
</file>

<file path=customXml/itemProps3.xml><?xml version="1.0" encoding="utf-8"?>
<ds:datastoreItem xmlns:ds="http://schemas.openxmlformats.org/officeDocument/2006/customXml" ds:itemID="{8470AC4A-9123-48A0-8C1D-2CDEBE861AF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 Métropole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Anaïs MAUREL-SEGALA</dc:creator>
  <cp:keywords/>
  <dc:description/>
  <cp:lastModifiedBy>Anaïs MAUREL-SEGALA</cp:lastModifiedBy>
  <cp:revision/>
  <cp:lastPrinted>2025-01-17T09:13:54Z</cp:lastPrinted>
  <dcterms:created xsi:type="dcterms:W3CDTF">2023-12-12T16:06:08Z</dcterms:created>
  <dcterms:modified xsi:type="dcterms:W3CDTF">2025-01-17T09:14:19Z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0x010100CA186E39FE81E349886DDE3262D6214B</vt:lpwstr>
  </property>
  <property fmtid="{D5CDD505-2E9C-101B-9397-08002B2CF9AE}" pid="3" name="MediaServiceImageTags">
    <vt:lpwstr/>
  </property>
</Properties>
</file>