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66925"/>
  <mc:AlternateContent xmlns:mc="http://schemas.openxmlformats.org/markup-compatibility/2006">
    <mc:Choice Requires="x15">
      <x15ac:absPath xmlns:x15ac="http://schemas.microsoft.com/office/spreadsheetml/2010/11/ac" url="https://bdigital.sharepoint.com/sites/CENTRALESDACHATS-CANUT/Documents partages/CANUT (2024_AOO_TELECOMS)/1_kit de commercialisation CANUT/BPU/Lot 4 - Services Mobiles Avances/BPU en cours de validation à Ne pas utiliser/SYNTEC/"/>
    </mc:Choice>
  </mc:AlternateContent>
  <xr:revisionPtr revIDLastSave="83" documentId="8_{E9CFA78E-8C78-4CDA-9B01-1A7C4994D8B5}" xr6:coauthVersionLast="47" xr6:coauthVersionMax="47" xr10:uidLastSave="{3C003C6D-30DA-4427-9339-05E39A4DA4B8}"/>
  <bookViews>
    <workbookView xWindow="57480" yWindow="-120" windowWidth="29040" windowHeight="15720" xr2:uid="{FA05E074-B42F-4868-865F-40DB985AD65C}"/>
  </bookViews>
  <sheets>
    <sheet name="BPU Métropole" sheetId="1" r:id="rId1"/>
  </sheets>
  <definedNames>
    <definedName name="_xlnm.Print_Area" localSheetId="0">'BPU Métropole'!$A$1:$J$363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58" i="1" l="1"/>
  <c r="F358" i="1"/>
  <c r="F168" i="1"/>
  <c r="F169" i="1"/>
  <c r="F174" i="1"/>
  <c r="F173" i="1"/>
  <c r="F172" i="1"/>
  <c r="F171" i="1"/>
  <c r="F361" i="1" l="1"/>
  <c r="G361" i="1" s="1"/>
  <c r="H361" i="1"/>
  <c r="H360" i="1"/>
  <c r="F360" i="1"/>
  <c r="G360" i="1" s="1"/>
  <c r="I360" i="1" s="1"/>
  <c r="H359" i="1"/>
  <c r="F359" i="1"/>
  <c r="G359" i="1" s="1"/>
  <c r="I359" i="1" s="1"/>
  <c r="I357" i="1"/>
  <c r="I356" i="1"/>
  <c r="I355" i="1"/>
  <c r="I354" i="1"/>
  <c r="I353" i="1"/>
  <c r="H55" i="1"/>
  <c r="I55" i="1" s="1"/>
  <c r="G55" i="1"/>
  <c r="H54" i="1"/>
  <c r="I54" i="1" s="1"/>
  <c r="G54" i="1"/>
  <c r="G47" i="1"/>
  <c r="H47" i="1"/>
  <c r="I47" i="1" s="1"/>
  <c r="G46" i="1"/>
  <c r="H46" i="1"/>
  <c r="I46" i="1" s="1"/>
  <c r="H326" i="1"/>
  <c r="H327" i="1"/>
  <c r="H328" i="1"/>
  <c r="H329" i="1"/>
  <c r="H330" i="1"/>
  <c r="H331" i="1"/>
  <c r="H325" i="1"/>
  <c r="H321" i="1"/>
  <c r="H322" i="1"/>
  <c r="H320" i="1"/>
  <c r="H317" i="1"/>
  <c r="H316" i="1"/>
  <c r="F326" i="1"/>
  <c r="G326" i="1" s="1"/>
  <c r="I326" i="1" s="1"/>
  <c r="F327" i="1"/>
  <c r="G327" i="1" s="1"/>
  <c r="I327" i="1" s="1"/>
  <c r="F328" i="1"/>
  <c r="G328" i="1" s="1"/>
  <c r="I328" i="1" s="1"/>
  <c r="F329" i="1"/>
  <c r="G329" i="1" s="1"/>
  <c r="I329" i="1" s="1"/>
  <c r="F330" i="1"/>
  <c r="G330" i="1" s="1"/>
  <c r="I330" i="1" s="1"/>
  <c r="F331" i="1"/>
  <c r="G331" i="1" s="1"/>
  <c r="I331" i="1" s="1"/>
  <c r="F325" i="1"/>
  <c r="G325" i="1" s="1"/>
  <c r="I325" i="1" s="1"/>
  <c r="F321" i="1"/>
  <c r="G321" i="1" s="1"/>
  <c r="I321" i="1" s="1"/>
  <c r="F322" i="1"/>
  <c r="G322" i="1" s="1"/>
  <c r="I322" i="1" s="1"/>
  <c r="F320" i="1"/>
  <c r="G320" i="1" s="1"/>
  <c r="I320" i="1" s="1"/>
  <c r="F317" i="1"/>
  <c r="G317" i="1" s="1"/>
  <c r="I317" i="1" s="1"/>
  <c r="F316" i="1"/>
  <c r="G316" i="1" s="1"/>
  <c r="I316" i="1" s="1"/>
  <c r="G53" i="1"/>
  <c r="H53" i="1"/>
  <c r="I53" i="1" s="1"/>
  <c r="G49" i="1"/>
  <c r="H49" i="1"/>
  <c r="I49" i="1" s="1"/>
  <c r="G50" i="1"/>
  <c r="H50" i="1"/>
  <c r="I50" i="1" s="1"/>
  <c r="G51" i="1"/>
  <c r="H51" i="1"/>
  <c r="I51" i="1" s="1"/>
  <c r="G52" i="1"/>
  <c r="H52" i="1"/>
  <c r="I52" i="1" s="1"/>
  <c r="G33" i="1"/>
  <c r="H33" i="1"/>
  <c r="I33" i="1" s="1"/>
  <c r="G34" i="1"/>
  <c r="H34" i="1"/>
  <c r="I34" i="1" s="1"/>
  <c r="G35" i="1"/>
  <c r="H35" i="1"/>
  <c r="I35" i="1" s="1"/>
  <c r="G36" i="1"/>
  <c r="H36" i="1"/>
  <c r="I36" i="1" s="1"/>
  <c r="G30" i="1"/>
  <c r="H30" i="1"/>
  <c r="I30" i="1" s="1"/>
  <c r="G31" i="1"/>
  <c r="H31" i="1"/>
  <c r="I31" i="1" s="1"/>
  <c r="G32" i="1"/>
  <c r="H32" i="1"/>
  <c r="I32" i="1" s="1"/>
  <c r="G29" i="1"/>
  <c r="H29" i="1"/>
  <c r="I29" i="1" s="1"/>
  <c r="G48" i="1"/>
  <c r="H48" i="1"/>
  <c r="I48" i="1" s="1"/>
  <c r="G45" i="1"/>
  <c r="H45" i="1"/>
  <c r="I45" i="1" s="1"/>
  <c r="G346" i="1" l="1"/>
  <c r="H346" i="1"/>
  <c r="I346" i="1" s="1"/>
  <c r="G338" i="1"/>
  <c r="H338" i="1"/>
  <c r="I338" i="1" s="1"/>
  <c r="H349" i="1"/>
  <c r="I349" i="1" s="1"/>
  <c r="G349" i="1"/>
  <c r="H348" i="1"/>
  <c r="I348" i="1" s="1"/>
  <c r="G348" i="1"/>
  <c r="H347" i="1"/>
  <c r="I347" i="1" s="1"/>
  <c r="G347" i="1"/>
  <c r="H345" i="1"/>
  <c r="I345" i="1" s="1"/>
  <c r="G345" i="1"/>
  <c r="H344" i="1"/>
  <c r="I344" i="1" s="1"/>
  <c r="G344" i="1"/>
  <c r="H343" i="1"/>
  <c r="I343" i="1" s="1"/>
  <c r="G343" i="1"/>
  <c r="G341" i="1"/>
  <c r="H341" i="1"/>
  <c r="I341" i="1" s="1"/>
  <c r="G342" i="1"/>
  <c r="H342" i="1"/>
  <c r="I342" i="1" s="1"/>
  <c r="H340" i="1"/>
  <c r="I340" i="1" s="1"/>
  <c r="G340" i="1"/>
  <c r="H339" i="1"/>
  <c r="I339" i="1" s="1"/>
  <c r="G339" i="1"/>
  <c r="H337" i="1"/>
  <c r="I337" i="1" s="1"/>
  <c r="G337" i="1"/>
  <c r="H336" i="1"/>
  <c r="I336" i="1" s="1"/>
  <c r="G336" i="1"/>
  <c r="H335" i="1"/>
  <c r="I335" i="1" s="1"/>
  <c r="G335" i="1"/>
  <c r="H157" i="1"/>
  <c r="I157" i="1" s="1"/>
  <c r="G157" i="1"/>
  <c r="H156" i="1"/>
  <c r="I156" i="1" s="1"/>
  <c r="G156" i="1"/>
  <c r="H155" i="1"/>
  <c r="I155" i="1" s="1"/>
  <c r="G155" i="1"/>
  <c r="H137" i="1" l="1"/>
  <c r="I137" i="1" s="1"/>
  <c r="H138" i="1"/>
  <c r="I138" i="1" s="1"/>
  <c r="H139" i="1"/>
  <c r="I139" i="1" s="1"/>
  <c r="H140" i="1"/>
  <c r="I140" i="1" s="1"/>
  <c r="H141" i="1"/>
  <c r="I141" i="1" s="1"/>
  <c r="H142" i="1"/>
  <c r="I142" i="1" s="1"/>
  <c r="H143" i="1"/>
  <c r="I143" i="1" s="1"/>
  <c r="H144" i="1"/>
  <c r="I144" i="1" s="1"/>
  <c r="H145" i="1"/>
  <c r="I145" i="1" s="1"/>
  <c r="H146" i="1"/>
  <c r="I146" i="1" s="1"/>
  <c r="H147" i="1"/>
  <c r="I147" i="1" s="1"/>
  <c r="H148" i="1"/>
  <c r="I148" i="1" s="1"/>
  <c r="H149" i="1"/>
  <c r="I149" i="1" s="1"/>
  <c r="G137" i="1"/>
  <c r="G138" i="1"/>
  <c r="G139" i="1"/>
  <c r="G140" i="1"/>
  <c r="G141" i="1"/>
  <c r="G142" i="1"/>
  <c r="G143" i="1"/>
  <c r="G144" i="1"/>
  <c r="G145" i="1"/>
  <c r="G146" i="1"/>
  <c r="G147" i="1"/>
  <c r="G148" i="1"/>
  <c r="G149" i="1"/>
  <c r="G136" i="1"/>
  <c r="H136" i="1"/>
  <c r="I136" i="1" s="1"/>
  <c r="I74" i="1"/>
  <c r="I75" i="1"/>
  <c r="I76" i="1"/>
  <c r="I77" i="1"/>
  <c r="I78" i="1"/>
  <c r="I79" i="1"/>
  <c r="I80" i="1"/>
  <c r="I81" i="1"/>
  <c r="I82" i="1"/>
  <c r="I83" i="1"/>
  <c r="I84" i="1"/>
  <c r="I85" i="1"/>
  <c r="I86" i="1"/>
  <c r="I87" i="1"/>
  <c r="I88" i="1"/>
  <c r="I73" i="1"/>
  <c r="G74" i="1"/>
  <c r="G75" i="1"/>
  <c r="G76" i="1"/>
  <c r="G77" i="1"/>
  <c r="G78" i="1"/>
  <c r="G80" i="1"/>
  <c r="G81" i="1"/>
  <c r="G82" i="1"/>
  <c r="G83" i="1"/>
  <c r="G84" i="1"/>
  <c r="G85" i="1"/>
  <c r="G86" i="1"/>
  <c r="G87" i="1"/>
  <c r="G88" i="1"/>
  <c r="G73" i="1"/>
  <c r="H63" i="1"/>
  <c r="I63" i="1" s="1"/>
  <c r="G63" i="1"/>
  <c r="H62" i="1"/>
  <c r="I62" i="1" s="1"/>
  <c r="G62" i="1"/>
  <c r="G59" i="1"/>
  <c r="H59" i="1"/>
  <c r="I59" i="1" s="1"/>
  <c r="G60" i="1"/>
  <c r="H60" i="1"/>
  <c r="I60" i="1" s="1"/>
  <c r="G61" i="1"/>
  <c r="H61" i="1"/>
  <c r="I61" i="1" s="1"/>
  <c r="H58" i="1"/>
  <c r="I58" i="1" s="1"/>
  <c r="G58" i="1"/>
  <c r="H20" i="1" l="1"/>
  <c r="I20" i="1" s="1"/>
  <c r="G20" i="1"/>
  <c r="H40" i="1"/>
  <c r="H41" i="1"/>
  <c r="H42" i="1"/>
  <c r="H43" i="1"/>
  <c r="H44" i="1"/>
  <c r="H39" i="1"/>
  <c r="H21" i="1" l="1"/>
  <c r="H22" i="1"/>
  <c r="H23" i="1"/>
  <c r="H24" i="1"/>
  <c r="H25" i="1"/>
  <c r="H26" i="1"/>
  <c r="I26" i="1" s="1"/>
  <c r="H19" i="1"/>
  <c r="I19" i="1" s="1"/>
  <c r="G19" i="1"/>
  <c r="H18" i="1"/>
  <c r="I18" i="1" s="1"/>
  <c r="G18" i="1"/>
  <c r="H17" i="1"/>
  <c r="I17" i="1" s="1"/>
  <c r="G17" i="1"/>
  <c r="H10" i="1"/>
  <c r="I109" i="1"/>
  <c r="G109" i="1"/>
  <c r="G26" i="1"/>
  <c r="I40" i="1" l="1"/>
  <c r="G40" i="1"/>
  <c r="I44" i="1"/>
  <c r="I43" i="1"/>
  <c r="I42" i="1"/>
  <c r="I41" i="1"/>
  <c r="I39" i="1"/>
  <c r="G44" i="1"/>
  <c r="G43" i="1"/>
  <c r="G42" i="1"/>
  <c r="G41" i="1"/>
  <c r="G39" i="1"/>
  <c r="I28" i="1"/>
  <c r="I27" i="1"/>
  <c r="I25" i="1"/>
  <c r="G25" i="1"/>
  <c r="I21" i="1"/>
  <c r="I22" i="1"/>
  <c r="I23" i="1"/>
  <c r="I24" i="1"/>
  <c r="G21" i="1"/>
  <c r="G22" i="1"/>
  <c r="G23" i="1"/>
  <c r="G24" i="1"/>
  <c r="I11" i="1"/>
  <c r="I12" i="1"/>
  <c r="I13" i="1"/>
  <c r="I14" i="1"/>
  <c r="G11" i="1"/>
  <c r="G12" i="1"/>
  <c r="G13" i="1"/>
  <c r="G14" i="1"/>
  <c r="I10" i="1"/>
  <c r="G10" i="1"/>
</calcChain>
</file>

<file path=xl/sharedStrings.xml><?xml version="1.0" encoding="utf-8"?>
<sst xmlns="http://schemas.openxmlformats.org/spreadsheetml/2006/main" count="630" uniqueCount="444">
  <si>
    <t>Accord-Cadre "FOURNITURE DE SERVICES DE TELECOMMUNICATION (FIXE, MOBILE, DONNEES, SECOURS), FIBRE NOIRE, COUVERTURE INDOOR, APPAREILS MOBILES, WI-FI PUBLIC, ET SERVICES ASSOCIES"</t>
  </si>
  <si>
    <t>2024_AOO_TELECOMS</t>
  </si>
  <si>
    <t>BPU METROPOLE</t>
  </si>
  <si>
    <t>LOT 4 : Services de téléphonie et Internet MOBILES avec engagements de service avancés</t>
  </si>
  <si>
    <t>Les informations du BPU doivent être complétées dans toutes les cellules en BLEU</t>
  </si>
  <si>
    <t>Les candidats peuvent ajouter des lignes dans les tableaux</t>
  </si>
  <si>
    <t>Service</t>
  </si>
  <si>
    <t>Description</t>
  </si>
  <si>
    <t>Référence</t>
  </si>
  <si>
    <t>FAS ou tarif à l'acte € HT
Prix remisé</t>
  </si>
  <si>
    <t>Prix Public €HT
Mensuel</t>
  </si>
  <si>
    <t>Prix Remisé €HT
avec subvention
Mensuel</t>
  </si>
  <si>
    <t>Prix Remisé €TTC
avec subvention
Mensuel</t>
  </si>
  <si>
    <t>Prix Remisé €HT
sans subvention
Mensuel</t>
  </si>
  <si>
    <t>Prix Remisé €TTC
sans subvention
Mensuel</t>
  </si>
  <si>
    <t>Remarques</t>
  </si>
  <si>
    <t>Abonnement au compteur et forfaits</t>
  </si>
  <si>
    <t>Abonnements mensuels au "compteur"</t>
  </si>
  <si>
    <t>MH7 Neo 24/7 R</t>
  </si>
  <si>
    <r>
      <t xml:space="preserve">Appels et SMS,SMS illimités vers et depuis France, DOM et Europe réglementaire.
</t>
    </r>
    <r>
      <rPr>
        <b/>
        <sz val="10"/>
        <color rgb="FF00263C"/>
        <rFont val="Calibri"/>
        <family val="3"/>
        <scheme val="minor"/>
      </rPr>
      <t>+ Enveloppe de 50Mo</t>
    </r>
    <r>
      <rPr>
        <sz val="10"/>
        <color rgb="FF00263C"/>
        <rFont val="Calibri"/>
        <family val="3"/>
        <scheme val="minor"/>
      </rPr>
      <t xml:space="preserve"> France, DOM et Europe réglementaire pour usage VoLTE.
Conférence - Internet prioritaire - VoLTE
+ Option gratuite de réduction de débit au-delà de l'enveloppe
</t>
    </r>
    <r>
      <rPr>
        <b/>
        <sz val="10"/>
        <color rgb="FF00263C"/>
        <rFont val="Calibri"/>
        <family val="3"/>
        <scheme val="minor"/>
      </rPr>
      <t>Privilèges Entreprises : Garantie 3 ans pour tout terminal associé à une ligne - Echange sur site à J+1 inclus</t>
    </r>
  </si>
  <si>
    <t>Prix à la minute des communications vers la France (fixe ou mobile)</t>
  </si>
  <si>
    <t>Communications</t>
  </si>
  <si>
    <t>Inclus en illimité</t>
  </si>
  <si>
    <t>Prix à l'unité des SMS vers la France</t>
  </si>
  <si>
    <t>SMS</t>
  </si>
  <si>
    <t>Prix à l'unité des MMS vers la France</t>
  </si>
  <si>
    <t>MMS</t>
  </si>
  <si>
    <t>Prix au Mo en France</t>
  </si>
  <si>
    <t>Mo</t>
  </si>
  <si>
    <t>Au-delà des 50 Mo compris dans le forfait pour usage VoLTE.</t>
  </si>
  <si>
    <t>Abonnements mensuels</t>
  </si>
  <si>
    <t>Voix illimitée France</t>
  </si>
  <si>
    <t>Voix et SMS illimités France</t>
  </si>
  <si>
    <t>Voix, SMS et MMS illimités France</t>
  </si>
  <si>
    <r>
      <rPr>
        <sz val="10"/>
        <color rgb="FF00263C"/>
        <rFont val="Calibri"/>
        <family val="2"/>
        <scheme val="minor"/>
      </rPr>
      <t xml:space="preserve">Appels et SMS,SMS illimités vers et depuis France, DOM et Europe réglementaire.
</t>
    </r>
    <r>
      <rPr>
        <b/>
        <sz val="10"/>
        <color rgb="FF00263C"/>
        <rFont val="Calibri"/>
        <family val="2"/>
        <scheme val="minor"/>
      </rPr>
      <t>+ Enveloppe de 50Mo</t>
    </r>
    <r>
      <rPr>
        <sz val="10"/>
        <color rgb="FF00263C"/>
        <rFont val="Calibri"/>
        <family val="2"/>
        <scheme val="minor"/>
      </rPr>
      <t xml:space="preserve"> France, DOM et Europe réglementaire pour usage VoLTE.
Conférence - Internet prioritaire - VoLTE
+ Option gratuite de réduction de débit au-delà de l'enveloppe
</t>
    </r>
    <r>
      <rPr>
        <b/>
        <sz val="10"/>
        <color rgb="FF00263C"/>
        <rFont val="Calibri"/>
        <family val="2"/>
        <scheme val="minor"/>
      </rPr>
      <t>Privilèges Entreprises : Garantie 3 ans pour tout terminal associé à une ligne - Echange sur site à J+1 inclus</t>
    </r>
  </si>
  <si>
    <t>Voix, SMS et MMS illimités + Forfait DATA avec 1 Go  France + UE</t>
  </si>
  <si>
    <t>MI1 Neo 5Go R</t>
  </si>
  <si>
    <r>
      <t xml:space="preserve">Appels, SMS, MMS illimités vers et depuis France, DOM et Europe réglementaire.
</t>
    </r>
    <r>
      <rPr>
        <b/>
        <sz val="10"/>
        <color rgb="FF00263C"/>
        <rFont val="Calibri"/>
        <family val="3"/>
        <scheme val="minor"/>
      </rPr>
      <t>+ Enveloppe de 1Go</t>
    </r>
    <r>
      <rPr>
        <sz val="10"/>
        <color rgb="FF00263C"/>
        <rFont val="Calibri"/>
        <family val="3"/>
        <scheme val="minor"/>
      </rPr>
      <t xml:space="preserve"> en France, DOM et Europe Réglementaire.
Conférence - Messagerie vocale visuelle - Service VoIP - VoWi-Fi - VoLTE - Internet prioritaire - Mode Modem
+ Option gratuite de réduction de débit au-delà de l'enveloppe
</t>
    </r>
    <r>
      <rPr>
        <b/>
        <sz val="10"/>
        <color rgb="FF00263C"/>
        <rFont val="Calibri"/>
        <family val="3"/>
        <scheme val="minor"/>
      </rPr>
      <t>Privilèges Entreprises : Garantie 3 ans pour tout terminal associé à une ligne - Echange sur site à J+1 inclus</t>
    </r>
  </si>
  <si>
    <t>Voix, SMS et MMS illimités + Forfait DATA avec 5 Go  France + UE</t>
  </si>
  <si>
    <r>
      <t xml:space="preserve">Appels, SMS, MMS illimités vers et depuis France, DOM et Europe réglementaire.
</t>
    </r>
    <r>
      <rPr>
        <b/>
        <sz val="10"/>
        <color rgb="FF00263C"/>
        <rFont val="Calibri"/>
        <family val="3"/>
        <scheme val="minor"/>
      </rPr>
      <t>+ Enveloppe de 5Go</t>
    </r>
    <r>
      <rPr>
        <sz val="10"/>
        <color rgb="FF00263C"/>
        <rFont val="Calibri"/>
        <family val="3"/>
        <scheme val="minor"/>
      </rPr>
      <t xml:space="preserve"> en France, DOM et Europe Réglementaire.
Conférence - Messagerie vocale visuelle - Service VoIP - VoWi-Fi - VoLTE - Internet prioritaire - Mode Modem
+ Option gratuite de réduction de débit au-delà de l'enveloppe
</t>
    </r>
    <r>
      <rPr>
        <b/>
        <sz val="10"/>
        <color rgb="FF00263C"/>
        <rFont val="Calibri"/>
        <family val="3"/>
        <scheme val="minor"/>
      </rPr>
      <t>Privilèges Entreprises : Garantie 3 ans pour tout terminal associé à une ligne - Echange sur site à J+1 inclus</t>
    </r>
  </si>
  <si>
    <t>Voix, SMS et MMS illimités + Forfait DATA avec 10 Go  France + UE</t>
  </si>
  <si>
    <t>MI3 Neo 10Go R</t>
  </si>
  <si>
    <r>
      <t xml:space="preserve">Appels, SMS, MMS illimités vers et depuis France, DOM et Europe réglementaire.
</t>
    </r>
    <r>
      <rPr>
        <b/>
        <sz val="10"/>
        <color rgb="FF00263C"/>
        <rFont val="Calibri"/>
        <family val="3"/>
        <scheme val="minor"/>
      </rPr>
      <t>+ Enveloppe de 10Go</t>
    </r>
    <r>
      <rPr>
        <sz val="10"/>
        <color rgb="FF00263C"/>
        <rFont val="Calibri"/>
        <family val="3"/>
        <scheme val="minor"/>
      </rPr>
      <t xml:space="preserve"> en France, DOM et Europe Réglementaire.
Conférence - Messagerie vocale visuelle - Service VoIP - VoWi-Fi - VoLTE - Internet prioritaire - Mode Modem
+ Option gratuite de réduction de débit au-delà de l'enveloppe
</t>
    </r>
    <r>
      <rPr>
        <b/>
        <sz val="10"/>
        <color rgb="FF00263C"/>
        <rFont val="Calibri"/>
        <family val="3"/>
        <scheme val="minor"/>
      </rPr>
      <t>Privilèges Entreprises : Garantie 3 ans pour tout terminal associé à une ligne - Echange sur site à J+1 inclus</t>
    </r>
  </si>
  <si>
    <t>Voix, SMS et MMS illimités + Forfait DATA avec 20 Go  en 5G France + UE</t>
  </si>
  <si>
    <t>MI5 Neo 30Go R</t>
  </si>
  <si>
    <t xml:space="preserve"> </t>
  </si>
  <si>
    <r>
      <t xml:space="preserve">Appels, SMS, MMS illimités vers et depuis France, DOM et Europe réglementaire.
</t>
    </r>
    <r>
      <rPr>
        <b/>
        <sz val="10"/>
        <color rgb="FF00263C"/>
        <rFont val="Calibri"/>
        <family val="3"/>
        <scheme val="minor"/>
      </rPr>
      <t>+ Enveloppe de 30Go</t>
    </r>
    <r>
      <rPr>
        <sz val="10"/>
        <color rgb="FF00263C"/>
        <rFont val="Calibri"/>
        <family val="3"/>
        <scheme val="minor"/>
      </rPr>
      <t xml:space="preserve"> en France, DOM et Europe Réglementaire.
Conférence - Messagerie vocale visuelle - Service VoIP - VoWi-Fi - VoLTE - Internet prioritaire - Mode Modem
+ Option gratuite de réduction de débit au-delà de l'enveloppe
</t>
    </r>
    <r>
      <rPr>
        <b/>
        <sz val="10"/>
        <color rgb="FF00263C"/>
        <rFont val="Calibri"/>
        <family val="3"/>
        <scheme val="minor"/>
      </rPr>
      <t>Privilèges Entreprises : Garantie 3 ans pour tout terminal associé à une ligne - Echange sur site à J+1 inclus</t>
    </r>
    <r>
      <rPr>
        <sz val="10"/>
        <color rgb="FF00263C"/>
        <rFont val="Calibri"/>
        <family val="3"/>
        <scheme val="minor"/>
      </rPr>
      <t xml:space="preserve">
</t>
    </r>
    <r>
      <rPr>
        <b/>
        <sz val="10"/>
        <color rgb="FF00263C"/>
        <rFont val="Calibri"/>
        <family val="2"/>
        <scheme val="minor"/>
      </rPr>
      <t>+ Option 5G</t>
    </r>
  </si>
  <si>
    <t>Voix, SMS et MMS illimités + Forfait DATA avec 50 Go  en 5G France + UE</t>
  </si>
  <si>
    <t>MI7 Neo illimité R</t>
  </si>
  <si>
    <r>
      <t xml:space="preserve">Appels, SMS, MMS illimités vers et depuis France, DOM et Europe réglementaire.
</t>
    </r>
    <r>
      <rPr>
        <b/>
        <sz val="10"/>
        <color rgb="FF00263C"/>
        <rFont val="Calibri"/>
        <family val="3"/>
        <scheme val="minor"/>
      </rPr>
      <t xml:space="preserve">+ Enveloppe DATA illimitée </t>
    </r>
    <r>
      <rPr>
        <sz val="10"/>
        <color rgb="FF00263C"/>
        <rFont val="Calibri"/>
        <family val="3"/>
        <scheme val="minor"/>
      </rPr>
      <t>en France
+ Enveloppe 60Go en DOM et Europe réglementaire.
Conférence - Messagerie vocale visuelle - Service VoIP - VoWi-Fi - VoLTE - Internet prioritaire - Mode Modem
+ Option gratuite de réduction de débit au-delà de l'enveloppe</t>
    </r>
    <r>
      <rPr>
        <b/>
        <sz val="10"/>
        <color rgb="FF00263C"/>
        <rFont val="Calibri"/>
        <family val="3"/>
        <scheme val="minor"/>
      </rPr>
      <t xml:space="preserve">
+ 5G incluse</t>
    </r>
    <r>
      <rPr>
        <sz val="10"/>
        <color rgb="FF00263C"/>
        <rFont val="Calibri"/>
        <family val="3"/>
        <scheme val="minor"/>
      </rPr>
      <t xml:space="preserve">
</t>
    </r>
    <r>
      <rPr>
        <b/>
        <sz val="10"/>
        <color rgb="FF00263C"/>
        <rFont val="Calibri"/>
        <family val="3"/>
        <scheme val="minor"/>
      </rPr>
      <t>Privilèges Entreprises : Garantie 3 ans pour tout terminal associé à une ligne - Echange sur site à J+1 inclus</t>
    </r>
  </si>
  <si>
    <t>Voix, SMS et MMS illimités + Forfait DATA avec 100 Go  en 5G France + 50 Go UE</t>
  </si>
  <si>
    <t>Voix, SMS, MMS et DATA illimités  France + UE</t>
  </si>
  <si>
    <t>Voix, SMS, MMS et DATA illimités  France + Roaming</t>
  </si>
  <si>
    <t>MI9 Neo illimité intégral R</t>
  </si>
  <si>
    <r>
      <t xml:space="preserve">Appels, SMS, MMS illimités vers et depuis France, DOM, Europe réglementaire et Zone Business 1.
</t>
    </r>
    <r>
      <rPr>
        <b/>
        <sz val="10"/>
        <color rgb="FF00263C"/>
        <rFont val="Calibri"/>
        <family val="3"/>
        <scheme val="minor"/>
      </rPr>
      <t xml:space="preserve">+ Enveloppe DATA illimitée en France
</t>
    </r>
    <r>
      <rPr>
        <sz val="10"/>
        <color rgb="FF00263C"/>
        <rFont val="Calibri"/>
        <family val="3"/>
        <scheme val="minor"/>
      </rPr>
      <t>+ Enveloppe 75Go en DOM,  Europe réglementaire et Zone Business 1.</t>
    </r>
    <r>
      <rPr>
        <b/>
        <sz val="10"/>
        <color rgb="FF00263C"/>
        <rFont val="Calibri"/>
        <family val="3"/>
        <scheme val="minor"/>
      </rPr>
      <t xml:space="preserve">
</t>
    </r>
    <r>
      <rPr>
        <sz val="10"/>
        <color rgb="FF00263C"/>
        <rFont val="Calibri"/>
        <family val="3"/>
        <scheme val="minor"/>
      </rPr>
      <t xml:space="preserve">Conférence - Messagerie vocale visuelle - Service VoIP - VoWi-Fi - VoLTE - Internet prioritaire - Mode Modem
+ Option gratuite de réduction de débit au-delà de l'enveloppe
</t>
    </r>
    <r>
      <rPr>
        <b/>
        <sz val="10"/>
        <color rgb="FF00263C"/>
        <rFont val="Calibri"/>
        <family val="3"/>
        <scheme val="minor"/>
      </rPr>
      <t>+ 5G incluse</t>
    </r>
    <r>
      <rPr>
        <sz val="10"/>
        <color rgb="FF00263C"/>
        <rFont val="Calibri"/>
        <family val="3"/>
        <scheme val="minor"/>
      </rPr>
      <t xml:space="preserve">
</t>
    </r>
    <r>
      <rPr>
        <b/>
        <sz val="10"/>
        <color rgb="FF00263C"/>
        <rFont val="Calibri"/>
        <family val="3"/>
        <scheme val="minor"/>
      </rPr>
      <t>Privilèges Entreprises : Garantie 3 ans pour tout terminal associé à une ligne - Echange sur site à J+1 inclus</t>
    </r>
  </si>
  <si>
    <t>MJ1 Neo Monde R</t>
  </si>
  <si>
    <r>
      <t xml:space="preserve">Appels illimités vers et depuis France, DOM, Europe réglementaire et zones Business 1 et 2.
+ 10h d’appels vers et depuis la zone Business 3 et la Zone Spéciale.
SMS, MMS illimités vers et depuis France, DOM, Europe réglementaire et zones Business 1/2/3 et Zone Spéciale.
</t>
    </r>
    <r>
      <rPr>
        <b/>
        <sz val="10"/>
        <color rgb="FF00263C"/>
        <rFont val="Calibri"/>
        <family val="3"/>
        <scheme val="minor"/>
      </rPr>
      <t>+ DATA illimitée  en France.</t>
    </r>
    <r>
      <rPr>
        <sz val="10"/>
        <color rgb="FF00263C"/>
        <rFont val="Calibri"/>
        <family val="3"/>
        <scheme val="minor"/>
      </rPr>
      <t xml:space="preserve">
+ Enveloppe de 200Go en DOM, Europe Réglementaire et zones Business 1 et 2.
+ Enveloppe de 10Go depuis la zone Business 3 et la Zone Spéciale.
Conférence - Messagerie vocale visuelle - Service VoIP - VoWi-Fi - VoLTE - Internet prioritaire - Mode Modem
+ Option de réduction de débit au-delà de l'enveloppe</t>
    </r>
    <r>
      <rPr>
        <b/>
        <sz val="10"/>
        <color rgb="FF00263C"/>
        <rFont val="Calibri"/>
        <family val="3"/>
        <scheme val="minor"/>
      </rPr>
      <t xml:space="preserve">
+ 5G incluse</t>
    </r>
    <r>
      <rPr>
        <sz val="10"/>
        <color rgb="FF00263C"/>
        <rFont val="Calibri"/>
        <family val="3"/>
        <scheme val="minor"/>
      </rPr>
      <t xml:space="preserve">
</t>
    </r>
    <r>
      <rPr>
        <b/>
        <sz val="10"/>
        <color rgb="FF00263C"/>
        <rFont val="Calibri"/>
        <family val="3"/>
        <scheme val="minor"/>
      </rPr>
      <t>Privilèges Entreprises : Garantie 3 ans pour tout terminal associé à une ligne - Echange sur site à J+1 inclus</t>
    </r>
  </si>
  <si>
    <t xml:space="preserve">Option 5G </t>
  </si>
  <si>
    <t>SMK Opt Internet Mobile 5G</t>
  </si>
  <si>
    <t>Service inclus dans les forfaits : MI5 Neo 30Go R, MI7 Neo illimité R, MI9 Neo illimité intégral R et MJ1 Neo Monde R</t>
  </si>
  <si>
    <t>Option débit réduit 50Mo</t>
  </si>
  <si>
    <t>SW2 Débit réduit 50Mo FR/EU</t>
  </si>
  <si>
    <t>Option débit réduit 5 Go</t>
  </si>
  <si>
    <t>SDU Débit réduit 5Go</t>
  </si>
  <si>
    <t>Option débit réduit 10 Go</t>
  </si>
  <si>
    <t>SDV Débit réduit 10Go</t>
  </si>
  <si>
    <t>Option débit réduit 30 Go</t>
  </si>
  <si>
    <t>SW4 Débit réduit 30Go FR/EU</t>
  </si>
  <si>
    <t>Option débit réduit 60 Go Europe</t>
  </si>
  <si>
    <t>SW6 Débit réduit 60Go EU</t>
  </si>
  <si>
    <t>Option débit réduit 75 Go Eur et Business 1</t>
  </si>
  <si>
    <t>SWD Débit Réduit 75Go EU/B1</t>
  </si>
  <si>
    <t>Option débit réduit Neo Monde</t>
  </si>
  <si>
    <t>SWE Débit Réduit Neo Monde</t>
  </si>
  <si>
    <t xml:space="preserve">Forfaits DATA </t>
  </si>
  <si>
    <t>Forfait DATA avec 1 Go  France + UE</t>
  </si>
  <si>
    <t>N6B Data 5Go 4G</t>
  </si>
  <si>
    <t>Enveloppe de 5Go. Valable en France, DOM et Europe Réglementaire.
SMS et MMS illimités - Internet prioritaire - Mode Modem - VoIP - 4G/4G+
+ Option gratuite de réduction de débit au-delà de l'enveloppe</t>
  </si>
  <si>
    <t>Forfait DATA avec 5 Go  France + UE</t>
  </si>
  <si>
    <t>Forfait DATA avec 10 Go  France + UE</t>
  </si>
  <si>
    <t>N6I Data 10Go 4G</t>
  </si>
  <si>
    <t>Enveloppe de 10Go. Valable en France, DOM et Europe Réglementaire.
SMS et MMS illimités - Internet prioritaire - Mode Modem - VoIP - 4G/4G+
+ Option gratuite de réduction de débit au-delà de l'enveloppe</t>
  </si>
  <si>
    <t>Forfait DATA avec 20 Go  en 5G France + UE</t>
  </si>
  <si>
    <t>N6C Data 25Go 4G</t>
  </si>
  <si>
    <t>Enveloppe de 25Go. Valable en France, DOM et Europe Réglementaire.
SMS et MMS illimités - Internet prioritaire - Mode Modem - VoIP - 4G/4G+
+ Option gratuite de réduction de débit au-delà de l'enveloppe
+ Option 5G</t>
  </si>
  <si>
    <t>Forfait DATA avec 50 Go  en 5G France + UE</t>
  </si>
  <si>
    <t>N6W Data 50Go 5G</t>
  </si>
  <si>
    <t>Enveloppe de 50Go. Valable en France, DOM et Europe Réglementaire.
SMS et MMS illimités - Internet prioritaire - Mode Modem - VoIP - 4G/4G+
+ Option gratuite de réduction de débit au-delà de l'enveloppe
+ 5G incluse</t>
  </si>
  <si>
    <t>Forfait DATA avec 100 Go  en 5G France + 50 Go UE</t>
  </si>
  <si>
    <t>N6V Data 100Go 5G</t>
  </si>
  <si>
    <t>Enveloppe de 100Go. Valable en France, DOM et Europe Réglementaire.
SMS et MMS illimités - Internet prioritaire - Mode Modem - VoIP - 4G/4G+
+ Option gratuite de réduction de débit au-delà de l'enveloppe
+ 5G incluse</t>
  </si>
  <si>
    <t>Accès routeur 4G/5G - illimité</t>
  </si>
  <si>
    <t>CM2 Accès R4G/5G illimité P&amp;P</t>
  </si>
  <si>
    <t>Enveloppe DATA illimité. Valable en France.
Internet prioritaire - Mode Modem - 4G/4G+
+ 5G incluse
Routeur 4G inclus, routeur 5G optionnel</t>
  </si>
  <si>
    <t>Accès routeur  200Go 4G/5G</t>
  </si>
  <si>
    <t>CM4 Accès R4G/5G Plug&amp;Play SE</t>
  </si>
  <si>
    <t>Accès routeur 40Go - 4G/5G</t>
  </si>
  <si>
    <t>CM1 Accès R4G/5G 40Go P&amp;P</t>
  </si>
  <si>
    <t>Accès option 5G</t>
  </si>
  <si>
    <t xml:space="preserve">SNZ Opt Internet mobile 5G </t>
  </si>
  <si>
    <t>Option débit réduit 25 Go</t>
  </si>
  <si>
    <t>SF3 Débit réduit 25Go</t>
  </si>
  <si>
    <t>Option débit réduit 50 Go</t>
  </si>
  <si>
    <t>SF5 Débit réduit 50Go</t>
  </si>
  <si>
    <t>Option débit réduit 100 Go</t>
  </si>
  <si>
    <t>SF7 Débit réduit 100Go</t>
  </si>
  <si>
    <t>Option débit réduit 40 Go</t>
  </si>
  <si>
    <t>TBS Débit Réduit 40Go</t>
  </si>
  <si>
    <t>Option débit réduit 200 Go</t>
  </si>
  <si>
    <t>SF8 Débit réduit 200Go</t>
  </si>
  <si>
    <t>Services de restriction d'usage</t>
  </si>
  <si>
    <t>interdiction SMS</t>
  </si>
  <si>
    <t>Sur simple demande auprès des gestionnaires de parc</t>
  </si>
  <si>
    <t>interdiction MMS</t>
  </si>
  <si>
    <t>interdiction DATA</t>
  </si>
  <si>
    <t>Limit Data National et Roaming</t>
  </si>
  <si>
    <t>Option permettant d’interdire l’accès à la Data en France métropolitaine et en roaming tout en laissant la possibilité de communiquer via le canal voix</t>
  </si>
  <si>
    <t>interidction achats multimédias</t>
  </si>
  <si>
    <t>Natif dans les offres Entreprises</t>
  </si>
  <si>
    <t>interdiction roaming hors de France</t>
  </si>
  <si>
    <t>SLF Limit Appels + Data hors Eur</t>
  </si>
  <si>
    <t>Toutes nos offres comprennent les appels et la DATA en Europe.
Option permettant d’interdire l'émission et la réception d'appels, l'émission de de SMS et la Data en Roaming sauf sur la zone Europe réglementaire (dont DOM)</t>
  </si>
  <si>
    <t>interdiction roaming hors d'europe</t>
  </si>
  <si>
    <t>Option permettant d’interdire l'émission et la réception d'appels, l'émission de de SMS et la Data en Roaming sauf sur la zone Europe réglementaire (dont DOM)</t>
  </si>
  <si>
    <t>Autres restrictions</t>
  </si>
  <si>
    <t>Voir catalogue des solutions complémentaires</t>
  </si>
  <si>
    <t>Frais de mise en service</t>
  </si>
  <si>
    <t>Chef de projet</t>
  </si>
  <si>
    <t>Chef de projet mobile inclus dans l'offre</t>
  </si>
  <si>
    <t>Distribution sur site</t>
  </si>
  <si>
    <t>1 journée</t>
  </si>
  <si>
    <t>Projet globale à chiffrer en fonction des besoins</t>
  </si>
  <si>
    <t>Auttres prestations</t>
  </si>
  <si>
    <t>Tarifs en UO par journée</t>
  </si>
  <si>
    <t>Gestion de flotte mobile (MDM)</t>
  </si>
  <si>
    <t>Gestion de fotte Mobiles</t>
  </si>
  <si>
    <t>Licence smartphone</t>
  </si>
  <si>
    <t>Licence Maas 360 essentielle standard</t>
  </si>
  <si>
    <t>Une licence par terminal (pack de mise en service à souscrire obligatoirement), le terminal doit avoir l'OS compatible avec la solution MDM (Android Entreprise Recommanded)</t>
  </si>
  <si>
    <t>Licence Maas 360 avancée standard</t>
  </si>
  <si>
    <t>Une licence par terminal (pack de mise en service à souscrire obligatoirement) le terminal doit avoir l'OS compatible avec la solution MDM (Android Entreprise Recommanded)</t>
  </si>
  <si>
    <t>Licence Maas 360 intégrale standard</t>
  </si>
  <si>
    <t>Licence Maas 360 essentielle managée</t>
  </si>
  <si>
    <t>Une licence par terminal (pack de mise en service à souscrire obligatoirement) et gestion de la solution par les experts de Bouygues Télécom tout au long du contrat. le terminal doit avoir l'OS compatible avec la solution MDM (Android Entreprise Recommanded)</t>
  </si>
  <si>
    <t>Licence Maas 360 avancée managée</t>
  </si>
  <si>
    <t>Licence Maas 360 intégrale managée</t>
  </si>
  <si>
    <t>Licence Knox Manage</t>
  </si>
  <si>
    <t>La solution Knox Manage (MDM), une licence par terminal (pack de mise en service obligatoirement). Facturation de la clé de licence 21,50€/an</t>
  </si>
  <si>
    <t>Licence Knox Suite</t>
  </si>
  <si>
    <t>La Solution Knox Suite (MDM + Efota+ Asset intelligence + Capture), une licence par terminal (pack de mise en service obligatoirement). Facturation de la clé de licence 44€/an uniquement compatible avec les terminaux Edition Entreprise</t>
  </si>
  <si>
    <t>Licence autre terminal</t>
  </si>
  <si>
    <t>Une licence par terminal (pack de mise en service à souscrire obligatoirement). le terminal doit avoir l'OS compatible avec la solution MDM (Android Entreprise Recommanded)</t>
  </si>
  <si>
    <t>La solution Knox Manage (MDM), une licence par terminal (pack de mise en service obligatoirement). Facturation de la clé de licence 21,50€/an . le terminal doit avoir l'OS compatible avec la solution MDM (Android Entreprise Recommanded)</t>
  </si>
  <si>
    <t>La Solution Knox Suite (Knox Manage+ Efota+ Asset intelligence + Capture), une licence par terminal (pack de mise en service obligatoirement). Facturation de la clé de licence 44€/an uniquement compatible avec les terminaux Edition Entreprise</t>
  </si>
  <si>
    <t>Accompagnement à la mise en place de la flotte AVEC intégration dans le MdM</t>
  </si>
  <si>
    <t>Pack mise en service et formation pour offre Maas Essentielle</t>
  </si>
  <si>
    <t>Comprend le déploiement de la solution MaaS360 et la formation du gestionnaire du Bénéficiaire</t>
  </si>
  <si>
    <t>Pack mise en service et formation pour offre Maas Avancée ou intégrale</t>
  </si>
  <si>
    <t>Accompagnement à la mise en place de la flotte SANS intégration dans le MdM</t>
  </si>
  <si>
    <t xml:space="preserve">Frais de mise en service d'une ligne supplémentaire </t>
  </si>
  <si>
    <t>Pas de frais suplémentaire pour les lignes supplémentaires car un transfert de compétence est prévu dans le pack de mise en service et le bénéficiaire est autonome pour intégrer les nouvelles lignes dans la solution MDM</t>
  </si>
  <si>
    <t>Mise en place de l'enrolement automatique à distance</t>
  </si>
  <si>
    <t>Enrolement automatique à distance</t>
  </si>
  <si>
    <t>Prestation à réaliser une fois pour mettre en place l'enrôlement automatique pour tous les futurs achats mobiles du Bénéficiaire chez Bouygues Telecom et cette prestation sera facturée par SIREN</t>
  </si>
  <si>
    <t xml:space="preserve">Mise en place de l'enrolement automatique sur site
</t>
  </si>
  <si>
    <t>Enrolement automatique sur site</t>
  </si>
  <si>
    <t xml:space="preserve">Mise en place de l'enrolement automatique simplifié
</t>
  </si>
  <si>
    <t>Enrolement automatique avec code ID RESELLER</t>
  </si>
  <si>
    <t>Cette prestation nécessite la création au préalable par le Bénéficiaire de ses comptes sur les plateformes contructeurs ABM, ZTE et KME. Cette prestation est facturée par SIREN</t>
  </si>
  <si>
    <t>Prestations</t>
  </si>
  <si>
    <t>Formation : Journée de formation à distance</t>
  </si>
  <si>
    <t>Journée de formation à distance</t>
  </si>
  <si>
    <t>Coût journalier</t>
  </si>
  <si>
    <t>Formation : Journée de formation sur site</t>
  </si>
  <si>
    <t>Journée de formation sur site</t>
  </si>
  <si>
    <t>Journée de prestation (intervention technique de base)</t>
  </si>
  <si>
    <t>prestation journée technicien</t>
  </si>
  <si>
    <t>Journée de prestation (intervention technique avancée)</t>
  </si>
  <si>
    <t>prestation journée expert</t>
  </si>
  <si>
    <t>Accompagnement à la configuration du terminal en masse</t>
  </si>
  <si>
    <t>mastérisation intégrale</t>
  </si>
  <si>
    <t>la tarification de la mastérisation s'applique au device en une seule fois et ne comprend pas les frais logistique</t>
  </si>
  <si>
    <t>Sécurisation</t>
  </si>
  <si>
    <t>Services de protection des appareils mobiles</t>
  </si>
  <si>
    <t>Protection de l’OS</t>
  </si>
  <si>
    <t>Solution Pradéo</t>
  </si>
  <si>
    <t>La solution Pradéo propose tous ces items de sécurité dans sa solution et la facturation est un cout par device par an à 15€ HT</t>
  </si>
  <si>
    <t>Protection contre les attaques réseaux</t>
  </si>
  <si>
    <t>Protection contre les applications infectées</t>
  </si>
  <si>
    <t>Protection contre le phishing par SMS</t>
  </si>
  <si>
    <t>Protection contre les attaques SS7</t>
  </si>
  <si>
    <t>Autres services</t>
  </si>
  <si>
    <t>Services d'accompagnement et prestations - Heures ouvrées (Lu-Ven de 8h à 18h)</t>
  </si>
  <si>
    <t>Journée de prestation - Profil TECHNICIEN</t>
  </si>
  <si>
    <t>PRESTA_HO_TECH</t>
  </si>
  <si>
    <t>Journée de prestation - Profil INGENIEUR</t>
  </si>
  <si>
    <t>PRESTA_HO_INGE</t>
  </si>
  <si>
    <t>Journée de prestation - Profil CHEF DE PROJET</t>
  </si>
  <si>
    <t>PRESTA_HO_CP</t>
  </si>
  <si>
    <t>Journée de prestation - Profil EXPERT</t>
  </si>
  <si>
    <t>PRESTA_HO_EXP</t>
  </si>
  <si>
    <t>Services d'accompagnement et prestations - Heures non-ouvrées (Lu-Ven de 18h à 8h)</t>
  </si>
  <si>
    <t>PRESTA_HNO_TECH</t>
  </si>
  <si>
    <t>PRESTA_HNO_INGE</t>
  </si>
  <si>
    <t>PRESTA_HNO_CP</t>
  </si>
  <si>
    <t>PRESTA_HNO_EXP</t>
  </si>
  <si>
    <t>Services d'accompagnement et prestations - week-ends et jours fériés</t>
  </si>
  <si>
    <t>PRESTA_WE_TECH</t>
  </si>
  <si>
    <t>PRESTA_WE_INGE</t>
  </si>
  <si>
    <t>PRESTA_WE_CP</t>
  </si>
  <si>
    <t>PRESTA_WE_EXP</t>
  </si>
  <si>
    <t>Solution de protection des appareils mobiles contre les virus et les menaces</t>
  </si>
  <si>
    <t>A détailler par le candidat</t>
  </si>
  <si>
    <t>inclus dans la solution PRADEO</t>
  </si>
  <si>
    <t>Diffusion de messages en nombre (Mailingvox)</t>
  </si>
  <si>
    <t>Abonnement au canal SMS</t>
  </si>
  <si>
    <t>Abonnement mensuel à la solution Mailingvox</t>
  </si>
  <si>
    <t>Prix SMS unitaire</t>
  </si>
  <si>
    <t>SMS France métropolitaine 160 caractères</t>
  </si>
  <si>
    <t>Prix SMS jusqu'à 100 / mois</t>
  </si>
  <si>
    <t>Prix SMS jusqu'à 300 / mois</t>
  </si>
  <si>
    <t>Prix SMS jusqu'à 500 / mois</t>
  </si>
  <si>
    <t>Prix SMS jusqu'à 1000 / mois</t>
  </si>
  <si>
    <t>Prix SMS jusqu'à 5000 / mois</t>
  </si>
  <si>
    <t>Abonnement au canal Prix Mail</t>
  </si>
  <si>
    <t>Prix Mail unitaire</t>
  </si>
  <si>
    <t>Prix Mail jusqu'à 100 / mois</t>
  </si>
  <si>
    <t>Prix Mail jusqu'à 300 / mois</t>
  </si>
  <si>
    <t>Prix Mail jusqu'à 500 / mois</t>
  </si>
  <si>
    <t>Prix Mail jusqu'à 1000 / mois</t>
  </si>
  <si>
    <t>Prix Mail jusqu'à 5000 / mois</t>
  </si>
  <si>
    <t>Création du compte et mise en place de la plateforme SMS</t>
  </si>
  <si>
    <t>Création du compte et mise en place de la plateforme emailing</t>
  </si>
  <si>
    <t>Création du compte et mise en place de la plateforme SMS + emailing</t>
  </si>
  <si>
    <t>Service Responsable opérationnel de compte à la ligne pour les Bénéficiaires</t>
  </si>
  <si>
    <t>De 300 à 500 lignes</t>
  </si>
  <si>
    <t>SXG ROC Standard à la ligne</t>
  </si>
  <si>
    <t>Plus de 500 à 1000 lignes</t>
  </si>
  <si>
    <t>Plus de 1000 à 2000 lignes</t>
  </si>
  <si>
    <t>Plus de 2000 lignes</t>
  </si>
  <si>
    <t>Sur devis en fonction des besoin du Bénéficiaire</t>
  </si>
  <si>
    <t>ROC à la journée</t>
  </si>
  <si>
    <t>Prestation ROC à la journée demandée à l'acte par les Bénéficiaires</t>
  </si>
  <si>
    <t xml:space="preserve">COMEX sur demande </t>
  </si>
  <si>
    <t>SXE Opt. ROC rapport compl.</t>
  </si>
  <si>
    <t>COMEX spécifique demandé à l'acte par les Bénéficiares</t>
  </si>
  <si>
    <t>Option internationales et roaming</t>
  </si>
  <si>
    <t>Voir catalogue des solutions complémentaires pour voir l'ensemble des options proposées</t>
  </si>
  <si>
    <t>Abonnements M2M</t>
  </si>
  <si>
    <t>Services d'accompagnement au déploiement</t>
  </si>
  <si>
    <t>Voir catalogue des solutions complémentaires (onglet services mobiles)</t>
  </si>
  <si>
    <t>Services de gestion déléguée</t>
  </si>
  <si>
    <t>Solution de couverture indoor</t>
  </si>
  <si>
    <t>Terminaux et accessoires</t>
  </si>
  <si>
    <t xml:space="preserve">Terminaux usage Voix  </t>
  </si>
  <si>
    <t>ALCATEL 30.80 128 MB NOIR</t>
  </si>
  <si>
    <t>Voir l'ensemble de notre catalogue dans le document "Grille tarifaire et technique terminaux"</t>
  </si>
  <si>
    <t>Terminaux usage Voix "durcis"</t>
  </si>
  <si>
    <t>CROSSCALL Core-M5 noir 32Go</t>
  </si>
  <si>
    <t>Smartphones Milieu de Gamme</t>
  </si>
  <si>
    <t>Samsung A54 5G noir 128Go</t>
  </si>
  <si>
    <t>Samsung A23 5G EE noir 128Go</t>
  </si>
  <si>
    <t>Smartphones Haut de Gamme</t>
  </si>
  <si>
    <t>Apple iPhone 14 128 Go</t>
  </si>
  <si>
    <t>iPhone 15 Pro Max titane noir 256Go</t>
  </si>
  <si>
    <t>Tablettes</t>
  </si>
  <si>
    <t>SAMSUNG GALAXY TAB ACTIVE 3 EE 64GO NOIR</t>
  </si>
  <si>
    <t>Tablettes "durcies"</t>
  </si>
  <si>
    <t>CROSSCALL CORE-T5 32GO NOIR</t>
  </si>
  <si>
    <t xml:space="preserve">Box </t>
  </si>
  <si>
    <t>ZTE GALET 5G GO NOIR</t>
  </si>
  <si>
    <t>Accessoires</t>
  </si>
  <si>
    <t>GALAXY A23 COQUE CRYSTAL 2</t>
  </si>
  <si>
    <t>Terminaux/Accessoires</t>
  </si>
  <si>
    <t>Evénementiel</t>
  </si>
  <si>
    <t>Solutions adaptées aux besoins urgents</t>
  </si>
  <si>
    <t>Tous nos forfaits voix, voix et DATA et DATA only sont proposés sans engagement et avec activation immédiate</t>
  </si>
  <si>
    <t>Les Bénéficiaires peuvent souscrire de façon temporaire à tous les forfaits proposés dans le BPU ci-dessus de la ligne 10 à 36.
SI le Bénéficiaire a un stock de spare de carte SIM, l'activation se fait immédiatement</t>
  </si>
  <si>
    <t>Solutions adaptées aux besoins temporaires</t>
  </si>
  <si>
    <t>Tous nos forfaits voix, voix et DATA et DATA only sont proposés sans engagement</t>
  </si>
  <si>
    <t>Les Bénéficiaires peuvent souscrire de façon temporaire à tous les forfaits proposés dans le BPU ci-dessus de la ligne 10 à 36.</t>
  </si>
  <si>
    <t>Location d'équipements</t>
  </si>
  <si>
    <t>Location terminaux</t>
  </si>
  <si>
    <t xml:space="preserve">Solution Device as a Service </t>
  </si>
  <si>
    <t>Voir "Grille tarifaire et technique terminaux" onglet Location terminaux</t>
  </si>
  <si>
    <t>Tous nos terminaux sont disponibles en solution Device as a Service</t>
  </si>
  <si>
    <t>Réseaux mobiles privatifs</t>
  </si>
  <si>
    <t>Offfre non intégrée</t>
  </si>
  <si>
    <t>Service essentiel</t>
  </si>
  <si>
    <t>TOP TOTR Essentielle</t>
  </si>
  <si>
    <t>Tarif par compte</t>
  </si>
  <si>
    <t>Service dispatcher</t>
  </si>
  <si>
    <t>TOQ TOTR Dispatcher</t>
  </si>
  <si>
    <t>Offfre intégrée</t>
  </si>
  <si>
    <t>Service évolution</t>
  </si>
  <si>
    <t>TOU TOTR Essentielle</t>
  </si>
  <si>
    <t>Service Prioritaire</t>
  </si>
  <si>
    <t>TOV TOTR Dispatcher</t>
  </si>
  <si>
    <t>TOW TOTR Dispatcher</t>
  </si>
  <si>
    <t>Offfre intégrée et non intégrée</t>
  </si>
  <si>
    <t>Option digitalisation des processus</t>
  </si>
  <si>
    <t>TOR TOTR Digit processus</t>
  </si>
  <si>
    <t>Option vidéo streaming</t>
  </si>
  <si>
    <t>TOT TOTR Vidéo</t>
  </si>
  <si>
    <t>Prestation accompagnement</t>
  </si>
  <si>
    <t>6*TFU</t>
  </si>
  <si>
    <t>Prestation complémentaire</t>
  </si>
  <si>
    <t>TFU (sur devis activable plusieurs fois)</t>
  </si>
  <si>
    <t>Formations</t>
  </si>
  <si>
    <t>Terminaux</t>
  </si>
  <si>
    <t>Abonnements opérateur tiers (LJC Telecom)</t>
  </si>
  <si>
    <t>Abonnement Voix + SMS illimité Europe</t>
  </si>
  <si>
    <t>Abonnement illimité Voix, SMS/MMS illimité + Data 1 Go Europe</t>
  </si>
  <si>
    <t>Abonnement illimité Voix, SMS/MMS illimité + Data 5 Go Europe</t>
  </si>
  <si>
    <t>Abonnement illimité Voix, SMS/MMS illimité + Data 10 Go Europe</t>
  </si>
  <si>
    <t>Abonnement illimité Voix, SMS/MMS illimité et Data 20 Go Europe</t>
  </si>
  <si>
    <t>Abonnement illimité Voix, SMS/MMS illimité et Data 50 Go Europe</t>
  </si>
  <si>
    <t>Abonnement illimité Voix, SMS/MMS illimité et Data 100 Go Europe</t>
  </si>
  <si>
    <t>Option 5G</t>
  </si>
  <si>
    <t>Abonnement Data illimité 1 Go Europe</t>
  </si>
  <si>
    <t>Abonnement Data illimité 5 Go Europe</t>
  </si>
  <si>
    <t>Abonnement Data illimité 10 Go Europe</t>
  </si>
  <si>
    <t>Abonnement Data illimité 20 Go Europe</t>
  </si>
  <si>
    <t>Abonnement Data illimité 50 Go Europe</t>
  </si>
  <si>
    <t>Abonnement Data illimité 100 Go Europe</t>
  </si>
  <si>
    <t>Conditions tarifaires International &amp; Roaming hors Europe</t>
  </si>
  <si>
    <t>Voir fichier "Tarifs LJC Telecom International et Roaming" dans les annexes de la réponse</t>
  </si>
  <si>
    <t>Abonnements Offre Satellitaire</t>
  </si>
  <si>
    <t xml:space="preserve">Kit Antennes Haute performance </t>
  </si>
  <si>
    <t>Audit offre satellitaire</t>
  </si>
  <si>
    <t>Installation</t>
  </si>
  <si>
    <t xml:space="preserve">Travaux complémentaires </t>
  </si>
  <si>
    <t xml:space="preserve">Frais de mise en service </t>
  </si>
  <si>
    <t>Forfait 1TO</t>
  </si>
  <si>
    <t>Forfait 2TO</t>
  </si>
  <si>
    <t>0,45/GB supp</t>
  </si>
  <si>
    <t>SLA Presta Supp Couv Spec</t>
  </si>
  <si>
    <t>TG6 – Couv Spécifique</t>
  </si>
  <si>
    <t>Forfait IoT évolutif DATA 4G et LTE</t>
  </si>
  <si>
    <t>Palier de 0 à 3Mo</t>
  </si>
  <si>
    <t>OC11 - Mega LTE-M</t>
  </si>
  <si>
    <t>Ajustable data s’adapte automatiquement chaque mois au prix le plus avantageux
Services ouverts : Data 4G et LTE-M; SMS entrant, Voix entrante
Services fermés : SMS sortant et voix sortante.
Services modifiables : Data; APN M2M; SMS ; Voix.
Incompatibilité avec les services Roaming , VoLTE, MMS, CSD data, messagerie vocale, débit réduit.
Engagement 24 mois</t>
  </si>
  <si>
    <t>Palier de +3 à 10Mo</t>
  </si>
  <si>
    <t>Palier de +10 à 25Mo</t>
  </si>
  <si>
    <t>Palier de +25 à 80Mo</t>
  </si>
  <si>
    <t>Palier de +80 à 200Mo</t>
  </si>
  <si>
    <t>Palier de +200 à 500Mo</t>
  </si>
  <si>
    <t>Palier de +500 à 1000Mo</t>
  </si>
  <si>
    <t xml:space="preserve">Mo supplémentaire </t>
  </si>
  <si>
    <t>Tarifs Voix de France Métropolitaine vers France Métropolitaine</t>
  </si>
  <si>
    <t>Tarifs Voix de France Métropolitaine vers Europe Réglementaire</t>
  </si>
  <si>
    <t xml:space="preserve">Tarifs Voix de France Métropolitaine vers Reste du monde </t>
  </si>
  <si>
    <t>Tarifs SMS de France Métropolitaine vers France Métropolitaine</t>
  </si>
  <si>
    <t xml:space="preserve">Tarifs SMS de France Métropolitaine vers Europe Réglementaire </t>
  </si>
  <si>
    <t>Tarifs SMS de France Métropolitaine vers Monde</t>
  </si>
  <si>
    <t>Forfait IoT Evolutif Monde</t>
  </si>
  <si>
    <t>OC7- Evolutif Monde</t>
  </si>
  <si>
    <t>Echanges de données 4G en France métropolitaine et Europe :
Zone IoT Europe réglementaire : EU27, DOM, Norvège + Liechtenstein + Islande.
Zone IoT Europe Frontalière : Suisse, Royaume-Uni, Andorre, Monaco.
Zone IoT Europe de l’Est : Ukraine, Moldavie, Albanie, Géorgie,
Zone IoT Amérique du Nord : USA
Au compteur : Voix et SMS
Services ouverts : Data 4G, roaming.
Services fermés : SMS sortant et voix sortante.
Services modifiables : Data 4G ; roaming ; SMS ; Voix.
Incompatibilité avec les services VoLTE, MMS, CSD data, messagerie vocale, débit réduit.
Engagement 24 mois</t>
  </si>
  <si>
    <t>Palier de +3 à 15 Mo</t>
  </si>
  <si>
    <t>Palier de +15 à 100Mo</t>
  </si>
  <si>
    <t>Palier de +100 à 500Mo</t>
  </si>
  <si>
    <t>Mo supplémentaire</t>
  </si>
  <si>
    <t xml:space="preserve">Tarifs Voix de France/Europe vers France/Europe </t>
  </si>
  <si>
    <t>Tarifs Voix de France/Europe vers Reste du Monde</t>
  </si>
  <si>
    <t>Tarifs Voix de Reste du Monde</t>
  </si>
  <si>
    <t xml:space="preserve">Tarifs SMS de France/Europe vers France/Europe </t>
  </si>
  <si>
    <t>Tarifs SMS de France/Europe vers Reste du Monde</t>
  </si>
  <si>
    <t>Tarifs SMS de Reste du Monde</t>
  </si>
  <si>
    <t>Forfait IoT avec mutualisation data &amp; SMS</t>
  </si>
  <si>
    <t>Abonnement data 10Go France mutualisable
+ 100 SMS* France mutualisable
+ 5 Min* France (non mutualisée)</t>
  </si>
  <si>
    <t>OC6 - IoT - 10Go FR</t>
  </si>
  <si>
    <t>Forfait Data : usages Data 4G/5G en France métropolitaine. 
Forfait 100 SMS : usages France vers France hors numéros spéciaux.
Forfait Voix 5 Min : usages France vers France hors numéros spéciaux, 1re minute indivisible, puis facturation à la seconde.
*Participe au pool de mutualisation l’ensemble des lignes actives et suspendues ayant la même offre et le même centre de facturation. Au delà du pool disponible, facturation du dépassement  0,005€/Mo
Services ouverts : Data 4G et 5G; SMS entrant, Voix entrante
Services fermés : SMS sortant et voix sortante.
Services modifiables : Data; APN M2M; SMS ; Voix.
Incompatibilité avec les services Roaming , VoLTE, MMS, CSD data, messagerie vocale, débit réduit.</t>
  </si>
  <si>
    <t>Abonnement data 30Go France mutualisable
+ 100 SMS* France mutualisable
+ 5 Min* France (non mutualisée)</t>
  </si>
  <si>
    <t>OC8 - IoT - 30Go FR</t>
  </si>
  <si>
    <t>Abonnement data 60Go France mutualisable
+ 100 SMS* France mutualisable
+ 5 Min* France (non mutualisée)</t>
  </si>
  <si>
    <t xml:space="preserve">	OC9 - IoT - 60Go FR</t>
  </si>
  <si>
    <t>(*) usages France vers France, hors numéros spéciaux</t>
  </si>
  <si>
    <t>IoT Méga Résilience (Accès multi-opérateurs)</t>
  </si>
  <si>
    <t>Palier de 0 à 10Mo</t>
  </si>
  <si>
    <t xml:space="preserve">	OC12 - Mega Résilience M2M</t>
  </si>
  <si>
    <t>Couverture réseau multi-Opérateur (Résilience IoT)
Usages France data évolutive infèrieure à 1Go
SMS et voix au compteur
Services ouverts : Data 4G et LTE-M; SMS entrant, Voix entrante
Services fermés : SMS sortant et voix sortante.
Services modifiables : Data; APN M2M; SMS et Voix.
Incompatibilité avec les services Roaming , VoLTE, MMS, CSD data, messagerie vocale, débit réduit.
Engagement 24 mois</t>
  </si>
  <si>
    <t>Palier de +10 à 50Mo</t>
  </si>
  <si>
    <t>Palier de +50 à 200Mo</t>
  </si>
  <si>
    <t>IoT Giga Résilience (Accès multi-opérateurs)</t>
  </si>
  <si>
    <t>Palier de 0 à 1Go</t>
  </si>
  <si>
    <t>OC13 - Giga Résilience M2M</t>
  </si>
  <si>
    <t>Couverture réseau multi-Opérateur (Résilience IoT)
Uages France data évolutive à partir de 1Go
SMS et voix au compteur
Services ouverts : Data 4G et LTE-M; SMS entrant, Voix entrante
Services fermés : SMS sortant et voix sortante.
Services modifiables : Data; APN M2M; SMS et Voix.
Incompatibilité avec les services Roaming , VoLTE, MMS, CSD data, messagerie vocale, débit réduit.
Engagement 24 mois</t>
  </si>
  <si>
    <t>Palier de +1 à 3Go</t>
  </si>
  <si>
    <t>Palier de +3 à 5Go</t>
  </si>
  <si>
    <t>IoT Video surveillance</t>
  </si>
  <si>
    <t>Palier 1 de 0 à 200 Go</t>
  </si>
  <si>
    <t xml:space="preserve">OC15 -  IoT Video </t>
  </si>
  <si>
    <t>Palier 2 de 200 Go à 1 To</t>
  </si>
  <si>
    <t>Palier 3 de 1To  à 1,5 To</t>
  </si>
  <si>
    <t>Palier 4 de 1,5 To à 3 To</t>
  </si>
  <si>
    <t>Palier 5 Au-delà de 3 To</t>
  </si>
  <si>
    <t>Tarif du Go au-delà de 3 To</t>
  </si>
  <si>
    <t>Les services M2M</t>
  </si>
  <si>
    <t>Plateforme de gestion M2M</t>
  </si>
  <si>
    <t>À tout moment commandez vos cartes SIM M2M, activez, modifiez les restrictions, suspendez des lignes voire changez d’offres, selon vos besoins metiers. 
Réalisez vos encours conso du trafic entrant et sortant, pilotez vos alarmes conso par type d'usage: data/sms, ou voix. 
6 restrictions de personnalisation du provisionning des services disponibles selon l'offre.</t>
  </si>
  <si>
    <t>APN avec @ IP privé : objcobytel.com</t>
  </si>
  <si>
    <t>*Le client est responsable de la sécurité des objets connectés. L’utilisation de l’adressage IP publique expose les objets sur internet pouvant être accessible via l’adresse IP publique et être sujet à des risques d’intrusion : - il est de la responsabilité du client de mettre en place des mécanismes de protection pour éviter des attaques malveillantes depuis l’extérieur (attaques DDOS…) - l’intrusion génèrera du trafic data. De plus les « malwares » peuvent générer du trafic SMS/VOIX/DATA.
BOUYGUES TELECOM ne saurait être tenu responsable des charges associées à ce trafic et recommande donc fortement de mettre en place les protections nécessaires ou d’utiliser un APN à adressage IP privé</t>
  </si>
  <si>
    <t>APN avec @ IP publique* dynamique et ANTISPAM</t>
  </si>
  <si>
    <t xml:space="preserve">APN avec @ IP publique* Fixe </t>
  </si>
  <si>
    <t>APN M2M dédié standard tunel Ipsec</t>
  </si>
  <si>
    <t>Service 5G</t>
  </si>
  <si>
    <t>Type de cartes SIM IoT /M2M</t>
  </si>
  <si>
    <t>Triple Format avec ou sans PIN (2FF/3FF/4FF)</t>
  </si>
  <si>
    <t>Un boitier M2M sollicite très fortement la Carte SIM.
Pour cette raison il faut utiliser une carte SIM M2M endurcie, pour ne pas subir une dégradation prématurée de la carte SIM.
Il est important d’utiliser une Carte SIM M2M dans le boitiers M2M même si le boitier est à l’abri, des changements de température, des vibrations, de l’humidité, etc.</t>
  </si>
  <si>
    <t>SIM IoT avec Résilience Triple Format sans PIN</t>
  </si>
  <si>
    <r>
      <t>APN avec @IP publique* dynamique : Objco</t>
    </r>
    <r>
      <rPr>
        <b/>
        <sz val="8"/>
        <color rgb="FF00263C"/>
        <rFont val="Calibri"/>
        <family val="2"/>
        <scheme val="minor"/>
      </rPr>
      <t>P</t>
    </r>
    <r>
      <rPr>
        <sz val="8"/>
        <color rgb="FF00263C"/>
        <rFont val="Calibri"/>
        <family val="2"/>
        <scheme val="minor"/>
      </rPr>
      <t>public</t>
    </r>
  </si>
  <si>
    <r>
      <t>APN avec @ IP publique* : Objco</t>
    </r>
    <r>
      <rPr>
        <b/>
        <sz val="8"/>
        <color rgb="FF00263C"/>
        <rFont val="Calibri"/>
        <family val="2"/>
        <scheme val="minor"/>
      </rPr>
      <t>NP</t>
    </r>
    <r>
      <rPr>
        <sz val="8"/>
        <color rgb="FF00263C"/>
        <rFont val="Calibri"/>
        <family val="2"/>
        <scheme val="minor"/>
      </rPr>
      <t>public</t>
    </r>
  </si>
  <si>
    <t>Forfait Ajustable data FR</t>
  </si>
  <si>
    <t>OC4 - ajustable palier 1 France (0-1Mo)</t>
  </si>
  <si>
    <t xml:space="preserve">OC4 - ajustable  palier 2 France (1-6Mo) </t>
  </si>
  <si>
    <t>OC4 - ajustable palier 3 France (6-20Mo)</t>
  </si>
  <si>
    <t>OC4 - ajustable palier 4 France (20-100Mo)</t>
  </si>
  <si>
    <t xml:space="preserve">OC4 - ajustable palier 5 France (100-500Mo) </t>
  </si>
  <si>
    <t xml:space="preserve">OC4 - ajustable palier 6 France (500Mo-3Go) </t>
  </si>
  <si>
    <t xml:space="preserve">OC4 - ajustable palier 7 France (3Go-8Go) </t>
  </si>
  <si>
    <t>OC4 - ajustable palier 8 France (8Go-20Go)</t>
  </si>
  <si>
    <t>OC4 - ajustable palier 9 France (20Go-50Go)</t>
  </si>
  <si>
    <t xml:space="preserve">Tarifs du Mo  au-delà &lt; 50Go </t>
  </si>
  <si>
    <t>ajustable palier 1 France (0-1Mo)</t>
  </si>
  <si>
    <t xml:space="preserve">ajustable  palier 2 France (1-6Mo) </t>
  </si>
  <si>
    <t>ajustable palier 3 France (6-20Mo)</t>
  </si>
  <si>
    <t>ajustable palier 4 France (20-100Mo)</t>
  </si>
  <si>
    <t xml:space="preserve">ajustable palier 5 France (100-500Mo) </t>
  </si>
  <si>
    <t xml:space="preserve">ajustable palier 6 France (500Mo-3Go) </t>
  </si>
  <si>
    <t xml:space="preserve">ajustable palier 7 France (3Go-8Go) </t>
  </si>
  <si>
    <t>ajustable palier 8 France (8Go-20Go)</t>
  </si>
  <si>
    <t>ajustable palier 9 France (20Go-50Go)</t>
  </si>
  <si>
    <r>
      <t xml:space="preserve">voir </t>
    </r>
    <r>
      <rPr>
        <b/>
        <sz val="11"/>
        <color theme="1"/>
        <rFont val="Calibri"/>
        <family val="2"/>
        <scheme val="minor"/>
      </rPr>
      <t>2_Catalogue de solutions complémentaires v1.3</t>
    </r>
  </si>
  <si>
    <r>
      <t>voir</t>
    </r>
    <r>
      <rPr>
        <b/>
        <sz val="11"/>
        <color theme="1"/>
        <rFont val="Calibri"/>
        <family val="2"/>
        <scheme val="minor"/>
      </rPr>
      <t xml:space="preserve"> 2_Catalogue de solutions complémentaires v1.3</t>
    </r>
  </si>
  <si>
    <t xml:space="preserve">Services ouverts : Data, APN M2M, Service 4G.
Services modifiables : APN M2M, 5G, LTE-M &amp; NB-IoT, SMS E/S, Voix E/S, VoLTE, Restriction numéros spéciaux.
Services non désactivable : Data, Service 4G.
Incompatibilité avec les services : Roaming, MMS, messagerie vocale, débit réduit, CSD data, Résilience IoT.
*******************************************************************************************************************************
L’offre évolutive et flexible, avec 7 paliers qui couvrent de 3Mo à 1Go de données </t>
  </si>
  <si>
    <t xml:space="preserve">TGC - Gestion de stock SAV </t>
  </si>
  <si>
    <t>SYW Kit Starlk Haute Perf</t>
  </si>
  <si>
    <t>SYY FMS Starlink</t>
  </si>
  <si>
    <t>TAR Starlink Forfait 500 Go</t>
  </si>
  <si>
    <t>Forfait 500 MO</t>
  </si>
  <si>
    <t>TAP Starlink Forfait 1To</t>
  </si>
  <si>
    <t>TAQ Starlink Forfait 2To</t>
  </si>
  <si>
    <t>TGL Audit STARLINK</t>
  </si>
  <si>
    <t>TAN Instal plus Starlink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</si>
</sst>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164" formatCode="_-* #,##0.00\ [$€-40C]_-;\-* #,##0.00\ [$€-40C]_-;_-* &quot;-&quot;??\ [$€-40C]_-;_-@_-"/>
    <numFmt numFmtId="165" formatCode="_-* #,##0.000\ &quot;€&quot;_-;\-* #,##0.000\ &quot;€&quot;_-;_-* &quot;-&quot;??\ &quot;€&quot;_-;_-@_-"/>
    <numFmt numFmtId="166" formatCode="#,##0.00\ &quot;€&quot;"/>
    <numFmt numFmtId="167" formatCode="#,##0.000\ &quot;€&quot;"/>
  </numFmts>
  <fonts count="18" x14ac:knownFonts="1">
    <font>
      <sz val="11"/>
      <color theme="1"/>
      <name val="Calibri"/>
      <family val="2"/>
      <scheme val="minor"/>
    </font>
    <font>
      <sz val="10"/>
      <name val="Arial"/>
      <family val="2"/>
    </font>
    <font>
      <b/>
      <sz val="11"/>
      <color theme="1"/>
      <name val="Calibri"/>
      <family val="2"/>
      <scheme val="minor"/>
    </font>
    <font>
      <b/>
      <sz val="11"/>
      <color theme="0"/>
      <name val="Calibri"/>
      <family val="2"/>
      <scheme val="minor"/>
    </font>
    <font>
      <sz val="11"/>
      <name val="Arial"/>
      <family val="2"/>
    </font>
    <font>
      <sz val="12"/>
      <name val="Arial"/>
      <family val="2"/>
    </font>
    <font>
      <sz val="11"/>
      <color theme="0"/>
      <name val="Arial"/>
      <family val="2"/>
    </font>
    <font>
      <sz val="11"/>
      <color theme="1"/>
      <name val="Calibri"/>
      <family val="2"/>
      <scheme val="minor"/>
    </font>
    <font>
      <sz val="11"/>
      <color rgb="FF4472C4"/>
      <name val="Calibri"/>
      <family val="2"/>
      <scheme val="minor"/>
    </font>
    <font>
      <sz val="11"/>
      <color theme="4"/>
      <name val="Calibri"/>
      <family val="2"/>
      <scheme val="minor"/>
    </font>
    <font>
      <sz val="10"/>
      <color rgb="FF00263C"/>
      <name val="Calibri"/>
      <family val="3"/>
      <scheme val="minor"/>
    </font>
    <font>
      <b/>
      <sz val="10"/>
      <color rgb="FF00263C"/>
      <name val="Calibri"/>
      <family val="3"/>
      <scheme val="minor"/>
    </font>
    <font>
      <b/>
      <sz val="10"/>
      <color rgb="FF00263C"/>
      <name val="Calibri"/>
      <family val="2"/>
      <scheme val="minor"/>
    </font>
    <font>
      <sz val="10"/>
      <color rgb="FF00263C"/>
      <name val="Calibri"/>
      <family val="2"/>
    </font>
    <font>
      <sz val="10"/>
      <color theme="1"/>
      <name val="Calibri"/>
      <family val="2"/>
      <scheme val="minor"/>
    </font>
    <font>
      <sz val="10"/>
      <color rgb="FF00263C"/>
      <name val="Calibri"/>
      <family val="2"/>
      <scheme val="minor"/>
    </font>
    <font>
      <b/>
      <sz val="8"/>
      <color rgb="FF00263C"/>
      <name val="Calibri"/>
      <family val="2"/>
      <scheme val="minor"/>
    </font>
    <font>
      <sz val="8"/>
      <color rgb="FF00263C"/>
      <name val="Calibri"/>
      <family val="2"/>
      <scheme val="minor"/>
    </font>
  </fonts>
  <fills count="9">
    <fill>
      <patternFill patternType="none"/>
    </fill>
    <fill>
      <patternFill patternType="gray125"/>
    </fill>
    <fill>
      <patternFill patternType="solid">
        <fgColor theme="8" tint="0.79998168889431442"/>
        <bgColor indexed="64"/>
      </patternFill>
    </fill>
    <fill>
      <patternFill patternType="solid">
        <fgColor rgb="FFC23256"/>
        <bgColor indexed="64"/>
      </patternFill>
    </fill>
    <fill>
      <patternFill patternType="solid">
        <fgColor theme="0" tint="-0.14999847407452621"/>
        <bgColor indexed="64"/>
      </patternFill>
    </fill>
    <fill>
      <patternFill patternType="solid">
        <fgColor rgb="FF39AAC5"/>
        <bgColor indexed="64"/>
      </patternFill>
    </fill>
    <fill>
      <patternFill patternType="solid">
        <fgColor rgb="FFDDEBF7"/>
        <bgColor indexed="64"/>
      </patternFill>
    </fill>
    <fill>
      <patternFill patternType="solid">
        <fgColor theme="0"/>
        <bgColor indexed="64"/>
      </patternFill>
    </fill>
    <fill>
      <patternFill patternType="solid">
        <fgColor rgb="FFFFFF0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rgb="FF00263C"/>
      </bottom>
      <diagonal/>
    </border>
    <border>
      <left style="thin">
        <color indexed="64"/>
      </left>
      <right style="medium">
        <color indexed="64"/>
      </right>
      <top/>
      <bottom/>
      <diagonal/>
    </border>
    <border>
      <left style="thin">
        <color rgb="FF00263C"/>
      </left>
      <right style="medium">
        <color rgb="FF00263C"/>
      </right>
      <top style="thin">
        <color rgb="FF00263C"/>
      </top>
      <bottom style="thin">
        <color rgb="FF00263C"/>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bottom/>
      <diagonal/>
    </border>
  </borders>
  <cellStyleXfs count="9">
    <xf numFmtId="0" fontId="0" fillId="0" borderId="0"/>
    <xf numFmtId="0" fontId="1" fillId="0" borderId="0"/>
    <xf numFmtId="44" fontId="7" fillId="0" borderId="0" applyFont="0" applyFill="0" applyBorder="0" applyAlignment="0" applyProtection="0"/>
    <xf numFmtId="0" fontId="1" fillId="0" borderId="0"/>
    <xf numFmtId="0" fontId="1" fillId="0" borderId="0"/>
    <xf numFmtId="9" fontId="7" fillId="0" borderId="0" applyFont="0" applyFill="0" applyBorder="0" applyAlignment="0" applyProtection="0"/>
    <xf numFmtId="0" fontId="1" fillId="0" borderId="0"/>
    <xf numFmtId="0" fontId="1" fillId="0" borderId="0"/>
    <xf numFmtId="0" fontId="1" fillId="0" borderId="0"/>
  </cellStyleXfs>
  <cellXfs count="100">
    <xf numFmtId="0" fontId="0" fillId="0" borderId="0" xfId="0"/>
    <xf numFmtId="0" fontId="2" fillId="0" borderId="0" xfId="0" applyFont="1" applyAlignment="1">
      <alignment horizontal="center"/>
    </xf>
    <xf numFmtId="0" fontId="0" fillId="0" borderId="0" xfId="0" applyAlignment="1">
      <alignment horizontal="center" vertical="center"/>
    </xf>
    <xf numFmtId="0" fontId="2" fillId="0" borderId="0" xfId="0" applyFont="1" applyAlignment="1">
      <alignment horizontal="center" vertical="center"/>
    </xf>
    <xf numFmtId="0" fontId="0" fillId="0" borderId="0" xfId="0" applyAlignment="1">
      <alignment vertical="center"/>
    </xf>
    <xf numFmtId="0" fontId="4" fillId="0" borderId="0" xfId="0" applyFont="1" applyAlignment="1">
      <alignment horizontal="center" vertical="center"/>
    </xf>
    <xf numFmtId="0" fontId="5" fillId="0" borderId="0" xfId="0" applyFont="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4" fontId="0" fillId="0" borderId="0" xfId="2" applyFont="1"/>
    <xf numFmtId="44" fontId="0" fillId="0" borderId="0" xfId="2" applyFont="1" applyAlignment="1">
      <alignment horizontal="center" vertical="center"/>
    </xf>
    <xf numFmtId="44" fontId="2" fillId="0" borderId="0" xfId="2" applyFont="1"/>
    <xf numFmtId="44" fontId="0" fillId="0" borderId="0" xfId="2" applyFont="1" applyAlignment="1">
      <alignment vertical="center"/>
    </xf>
    <xf numFmtId="44" fontId="2" fillId="0" borderId="0" xfId="2" applyFont="1" applyAlignment="1">
      <alignment horizontal="center"/>
    </xf>
    <xf numFmtId="44" fontId="2" fillId="0" borderId="1" xfId="2" applyFont="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0" fillId="0" borderId="0" xfId="0" applyAlignment="1">
      <alignment vertical="center" wrapText="1"/>
    </xf>
    <xf numFmtId="0" fontId="2" fillId="0" borderId="0" xfId="0" applyFont="1" applyAlignment="1">
      <alignment horizontal="center" wrapText="1"/>
    </xf>
    <xf numFmtId="0" fontId="10" fillId="6" borderId="5" xfId="3" applyFont="1" applyFill="1" applyBorder="1" applyAlignment="1">
      <alignment vertical="center" wrapText="1"/>
    </xf>
    <xf numFmtId="0" fontId="3" fillId="3" borderId="0" xfId="0" applyFont="1" applyFill="1" applyAlignment="1">
      <alignment vertical="center"/>
    </xf>
    <xf numFmtId="0" fontId="6" fillId="3" borderId="2" xfId="0" applyFont="1" applyFill="1" applyBorder="1" applyAlignment="1">
      <alignment vertical="center"/>
    </xf>
    <xf numFmtId="44" fontId="6" fillId="3" borderId="2" xfId="2" applyFont="1" applyFill="1" applyBorder="1" applyAlignment="1">
      <alignment vertical="center"/>
    </xf>
    <xf numFmtId="0" fontId="6" fillId="3" borderId="2" xfId="0" applyFont="1" applyFill="1" applyBorder="1" applyAlignment="1">
      <alignment vertical="center" wrapText="1"/>
    </xf>
    <xf numFmtId="0" fontId="0" fillId="4" borderId="1" xfId="0" applyFill="1" applyBorder="1" applyAlignment="1">
      <alignment vertical="center"/>
    </xf>
    <xf numFmtId="44" fontId="0" fillId="4" borderId="1" xfId="2" applyFont="1" applyFill="1" applyBorder="1" applyAlignment="1">
      <alignment vertical="center"/>
    </xf>
    <xf numFmtId="0" fontId="0" fillId="4" borderId="1" xfId="0" applyFill="1" applyBorder="1" applyAlignment="1">
      <alignment vertical="center" wrapText="1"/>
    </xf>
    <xf numFmtId="44" fontId="0" fillId="2" borderId="1" xfId="2" applyFont="1" applyFill="1" applyBorder="1" applyAlignment="1">
      <alignment vertical="center"/>
    </xf>
    <xf numFmtId="0" fontId="0" fillId="6" borderId="1" xfId="0" applyFill="1" applyBorder="1" applyAlignment="1">
      <alignment vertical="center" wrapText="1"/>
    </xf>
    <xf numFmtId="0" fontId="0" fillId="2" borderId="1" xfId="0" applyFill="1" applyBorder="1" applyAlignment="1">
      <alignment vertical="center" wrapText="1"/>
    </xf>
    <xf numFmtId="0" fontId="2" fillId="0" borderId="0" xfId="0" applyFont="1" applyAlignment="1">
      <alignment vertical="center"/>
    </xf>
    <xf numFmtId="44" fontId="2" fillId="0" borderId="0" xfId="2" applyFont="1" applyAlignment="1">
      <alignment horizontal="center" vertical="center"/>
    </xf>
    <xf numFmtId="0" fontId="2" fillId="0" borderId="0" xfId="0" applyFont="1" applyAlignment="1">
      <alignment horizontal="center" vertical="center" wrapText="1"/>
    </xf>
    <xf numFmtId="0" fontId="8" fillId="0" borderId="1" xfId="0" applyFont="1" applyBorder="1" applyAlignment="1">
      <alignment vertical="center" wrapText="1"/>
    </xf>
    <xf numFmtId="44" fontId="0" fillId="2" borderId="4" xfId="2" applyFont="1" applyFill="1" applyBorder="1" applyAlignment="1">
      <alignment vertical="center"/>
    </xf>
    <xf numFmtId="0" fontId="0" fillId="2" borderId="4" xfId="0" applyFill="1" applyBorder="1" applyAlignment="1">
      <alignment vertical="center" wrapText="1"/>
    </xf>
    <xf numFmtId="44" fontId="0" fillId="2" borderId="3" xfId="2" applyFont="1" applyFill="1" applyBorder="1" applyAlignment="1">
      <alignment vertical="center"/>
    </xf>
    <xf numFmtId="0" fontId="0" fillId="2" borderId="3" xfId="0" applyFill="1" applyBorder="1" applyAlignment="1">
      <alignment vertical="center" wrapText="1"/>
    </xf>
    <xf numFmtId="44" fontId="2" fillId="0" borderId="0" xfId="2" applyFont="1" applyAlignment="1">
      <alignment vertical="center"/>
    </xf>
    <xf numFmtId="0" fontId="2" fillId="0" borderId="0" xfId="0" applyFont="1" applyAlignment="1">
      <alignment vertical="center" wrapText="1"/>
    </xf>
    <xf numFmtId="0" fontId="10" fillId="6" borderId="6" xfId="3" applyFont="1" applyFill="1" applyBorder="1" applyAlignment="1">
      <alignment vertical="center" wrapText="1"/>
    </xf>
    <xf numFmtId="0" fontId="10" fillId="6" borderId="7" xfId="3" applyFont="1" applyFill="1" applyBorder="1" applyAlignment="1">
      <alignment vertical="center" wrapText="1" shrinkToFit="1"/>
    </xf>
    <xf numFmtId="0" fontId="10" fillId="6" borderId="8" xfId="3" applyFont="1" applyFill="1" applyBorder="1" applyAlignment="1">
      <alignment vertical="center" wrapText="1"/>
    </xf>
    <xf numFmtId="0" fontId="10" fillId="6" borderId="9" xfId="3" applyFont="1" applyFill="1" applyBorder="1" applyAlignment="1">
      <alignment vertical="center" wrapText="1" shrinkToFit="1"/>
    </xf>
    <xf numFmtId="0" fontId="10" fillId="6" borderId="9" xfId="3" applyFont="1" applyFill="1" applyBorder="1" applyAlignment="1">
      <alignment vertical="center" wrapText="1"/>
    </xf>
    <xf numFmtId="0" fontId="14" fillId="2" borderId="1" xfId="0" applyFont="1" applyFill="1" applyBorder="1" applyAlignment="1">
      <alignment vertical="center" wrapText="1"/>
    </xf>
    <xf numFmtId="0" fontId="13" fillId="6" borderId="8" xfId="0" applyFont="1" applyFill="1" applyBorder="1" applyAlignment="1">
      <alignment vertical="center" wrapText="1"/>
    </xf>
    <xf numFmtId="0" fontId="2" fillId="4" borderId="1" xfId="0" applyFont="1" applyFill="1" applyBorder="1" applyAlignment="1">
      <alignment vertical="center" wrapText="1"/>
    </xf>
    <xf numFmtId="0" fontId="2" fillId="5" borderId="1" xfId="0" applyFont="1" applyFill="1" applyBorder="1" applyAlignment="1">
      <alignment vertical="center" wrapText="1"/>
    </xf>
    <xf numFmtId="0" fontId="0" fillId="0" borderId="1" xfId="0" applyBorder="1" applyAlignment="1">
      <alignment vertical="center" wrapText="1"/>
    </xf>
    <xf numFmtId="0" fontId="0" fillId="5" borderId="1" xfId="0" applyFill="1" applyBorder="1" applyAlignment="1">
      <alignment vertical="center" wrapText="1"/>
    </xf>
    <xf numFmtId="0" fontId="3" fillId="3" borderId="0" xfId="0" applyFont="1" applyFill="1" applyAlignment="1">
      <alignment vertical="center" wrapText="1"/>
    </xf>
    <xf numFmtId="0" fontId="9" fillId="0" borderId="1" xfId="0" applyFont="1" applyBorder="1" applyAlignment="1">
      <alignment vertical="center" wrapText="1"/>
    </xf>
    <xf numFmtId="0" fontId="0" fillId="0" borderId="4" xfId="0" applyBorder="1" applyAlignment="1">
      <alignment vertical="center" wrapText="1"/>
    </xf>
    <xf numFmtId="0" fontId="9" fillId="0" borderId="3" xfId="0" applyFont="1" applyBorder="1" applyAlignment="1">
      <alignment vertical="center" wrapText="1"/>
    </xf>
    <xf numFmtId="164" fontId="0" fillId="2" borderId="1" xfId="2" applyNumberFormat="1" applyFont="1" applyFill="1" applyBorder="1" applyAlignment="1">
      <alignment vertical="center"/>
    </xf>
    <xf numFmtId="164" fontId="0" fillId="0" borderId="0" xfId="2" applyNumberFormat="1" applyFont="1" applyAlignment="1">
      <alignment vertical="center"/>
    </xf>
    <xf numFmtId="164" fontId="0" fillId="4" borderId="1" xfId="2" applyNumberFormat="1" applyFont="1" applyFill="1" applyBorder="1" applyAlignment="1">
      <alignment vertical="center"/>
    </xf>
    <xf numFmtId="164" fontId="2" fillId="0" borderId="0" xfId="2" applyNumberFormat="1" applyFont="1" applyAlignment="1">
      <alignment horizontal="center" vertical="center"/>
    </xf>
    <xf numFmtId="164" fontId="6" fillId="3" borderId="2" xfId="2" applyNumberFormat="1" applyFont="1" applyFill="1" applyBorder="1" applyAlignment="1">
      <alignment vertical="center"/>
    </xf>
    <xf numFmtId="164" fontId="2" fillId="0" borderId="0" xfId="2" applyNumberFormat="1" applyFont="1" applyAlignment="1">
      <alignment vertical="center"/>
    </xf>
    <xf numFmtId="165" fontId="0" fillId="2" borderId="1" xfId="2" applyNumberFormat="1" applyFont="1" applyFill="1" applyBorder="1" applyAlignment="1">
      <alignment vertical="center"/>
    </xf>
    <xf numFmtId="0" fontId="2" fillId="0" borderId="0" xfId="0" applyFont="1" applyAlignment="1">
      <alignment wrapText="1"/>
    </xf>
    <xf numFmtId="0" fontId="0" fillId="2" borderId="0" xfId="0" applyFill="1" applyAlignment="1">
      <alignment horizontal="left" vertical="center" wrapText="1"/>
    </xf>
    <xf numFmtId="0" fontId="0" fillId="5" borderId="1" xfId="0" applyFill="1" applyBorder="1" applyAlignment="1">
      <alignment wrapText="1"/>
    </xf>
    <xf numFmtId="0" fontId="3" fillId="3" borderId="0" xfId="0" applyFont="1" applyFill="1"/>
    <xf numFmtId="0" fontId="6" fillId="3" borderId="2" xfId="0" applyFont="1" applyFill="1" applyBorder="1"/>
    <xf numFmtId="44" fontId="6" fillId="3" borderId="2" xfId="2" applyFont="1" applyFill="1" applyBorder="1"/>
    <xf numFmtId="0" fontId="2" fillId="0" borderId="0" xfId="0" applyFont="1"/>
    <xf numFmtId="0" fontId="0" fillId="0" borderId="1" xfId="0" applyBorder="1"/>
    <xf numFmtId="0" fontId="0" fillId="2" borderId="1" xfId="0" applyFill="1" applyBorder="1"/>
    <xf numFmtId="44" fontId="0" fillId="2" borderId="1" xfId="2" applyFont="1" applyFill="1" applyBorder="1"/>
    <xf numFmtId="44" fontId="0" fillId="6" borderId="1" xfId="2" applyFont="1" applyFill="1" applyBorder="1" applyAlignment="1">
      <alignment vertical="center"/>
    </xf>
    <xf numFmtId="44" fontId="0" fillId="2" borderId="1" xfId="0" applyNumberFormat="1" applyFill="1" applyBorder="1"/>
    <xf numFmtId="13" fontId="0" fillId="0" borderId="0" xfId="2" applyNumberFormat="1" applyFont="1" applyAlignment="1">
      <alignment vertical="center"/>
    </xf>
    <xf numFmtId="0" fontId="2" fillId="4" borderId="1" xfId="0" applyFont="1" applyFill="1" applyBorder="1"/>
    <xf numFmtId="0" fontId="0" fillId="4" borderId="1" xfId="0" applyFill="1" applyBorder="1"/>
    <xf numFmtId="44" fontId="0" fillId="4" borderId="1" xfId="2" applyFont="1" applyFill="1" applyBorder="1"/>
    <xf numFmtId="0" fontId="2" fillId="0" borderId="0" xfId="0" applyFont="1" applyAlignment="1">
      <alignment horizontal="left" vertical="center"/>
    </xf>
    <xf numFmtId="0" fontId="15" fillId="6" borderId="5" xfId="3" applyFont="1" applyFill="1" applyBorder="1" applyAlignment="1">
      <alignment vertical="center" wrapText="1"/>
    </xf>
    <xf numFmtId="44" fontId="0" fillId="0" borderId="1" xfId="2" applyFont="1" applyBorder="1"/>
    <xf numFmtId="0" fontId="15" fillId="7" borderId="1" xfId="4" applyFont="1" applyFill="1" applyBorder="1" applyAlignment="1">
      <alignment vertical="center" wrapText="1"/>
    </xf>
    <xf numFmtId="166" fontId="15" fillId="0" borderId="1" xfId="8" applyNumberFormat="1" applyFont="1" applyBorder="1" applyAlignment="1">
      <alignment horizontal="right" vertical="center" wrapText="1"/>
    </xf>
    <xf numFmtId="44" fontId="7" fillId="0" borderId="1" xfId="2" applyFont="1" applyBorder="1"/>
    <xf numFmtId="0" fontId="7" fillId="0" borderId="1" xfId="0" applyFont="1" applyBorder="1" applyAlignment="1">
      <alignment wrapText="1"/>
    </xf>
    <xf numFmtId="0" fontId="15" fillId="0" borderId="1" xfId="0" applyFont="1" applyBorder="1"/>
    <xf numFmtId="0" fontId="15" fillId="7" borderId="9" xfId="3" applyFont="1" applyFill="1" applyBorder="1" applyAlignment="1">
      <alignment horizontal="left" vertical="center" wrapText="1"/>
    </xf>
    <xf numFmtId="167" fontId="15" fillId="0" borderId="1" xfId="8" applyNumberFormat="1" applyFont="1" applyBorder="1" applyAlignment="1">
      <alignment horizontal="right" vertical="center" wrapText="1"/>
    </xf>
    <xf numFmtId="0" fontId="15" fillId="0" borderId="1" xfId="3" applyFont="1" applyBorder="1" applyAlignment="1">
      <alignment horizontal="left" vertical="center" wrapText="1"/>
    </xf>
    <xf numFmtId="0" fontId="15" fillId="0" borderId="1" xfId="0" applyFont="1" applyBorder="1" applyAlignment="1">
      <alignment vertical="center"/>
    </xf>
    <xf numFmtId="0" fontId="15" fillId="7" borderId="10" xfId="3" applyFont="1" applyFill="1" applyBorder="1" applyAlignment="1">
      <alignment horizontal="left" vertical="center" wrapText="1"/>
    </xf>
    <xf numFmtId="0" fontId="2" fillId="8" borderId="0" xfId="0" applyFont="1" applyFill="1" applyAlignment="1">
      <alignment vertical="center"/>
    </xf>
    <xf numFmtId="0" fontId="15" fillId="7" borderId="9" xfId="3" applyFont="1" applyFill="1" applyBorder="1" applyAlignment="1">
      <alignment horizontal="left" vertical="center" wrapText="1"/>
    </xf>
    <xf numFmtId="0" fontId="15" fillId="7" borderId="9" xfId="3" applyFont="1" applyFill="1" applyBorder="1" applyAlignment="1">
      <alignment horizontal="left" vertical="top" wrapText="1"/>
    </xf>
    <xf numFmtId="0" fontId="15" fillId="7" borderId="11" xfId="3" applyFont="1" applyFill="1" applyBorder="1" applyAlignment="1">
      <alignment horizontal="left" vertical="top" wrapText="1"/>
    </xf>
    <xf numFmtId="0" fontId="15" fillId="0" borderId="9" xfId="3" applyFont="1" applyBorder="1" applyAlignment="1">
      <alignment horizontal="left" vertical="center" wrapText="1"/>
    </xf>
    <xf numFmtId="0" fontId="0" fillId="2" borderId="4" xfId="0" applyFill="1" applyBorder="1" applyAlignment="1">
      <alignment horizontal="center" vertical="center" wrapText="1"/>
    </xf>
    <xf numFmtId="0" fontId="0" fillId="2" borderId="12" xfId="0" applyFill="1" applyBorder="1" applyAlignment="1">
      <alignment horizontal="center" vertical="center" wrapText="1"/>
    </xf>
    <xf numFmtId="0" fontId="0" fillId="2" borderId="2" xfId="0" applyFill="1" applyBorder="1" applyAlignment="1">
      <alignment horizontal="center" vertical="center" wrapText="1"/>
    </xf>
    <xf numFmtId="0" fontId="15" fillId="7" borderId="1" xfId="4" applyFont="1" applyFill="1" applyBorder="1" applyAlignment="1">
      <alignment horizontal="left" vertical="center" wrapText="1"/>
    </xf>
  </cellXfs>
  <cellStyles count="9">
    <cellStyle name="Monétaire" xfId="2" builtinId="4"/>
    <cellStyle name="Normal" xfId="0" builtinId="0"/>
    <cellStyle name="Normal 2" xfId="1" xr:uid="{CA8D5017-0FF7-4340-A4DF-755EAF0E91E7}"/>
    <cellStyle name="Normal 2 2" xfId="6" xr:uid="{F752C2B8-6285-4D6D-BB54-33E96943A5D1}"/>
    <cellStyle name="Normal 2 2 2 2" xfId="7" xr:uid="{C35A492D-1876-45FB-AF29-BC59C8EFA854}"/>
    <cellStyle name="Normal 3 15" xfId="8" xr:uid="{147FD3DE-EA93-4967-806D-3EE6D3B12FEB}"/>
    <cellStyle name="Normal 3 2" xfId="3" xr:uid="{457B99E1-424B-4C1D-94E5-136CEE0E4F58}"/>
    <cellStyle name="Normal 3 4" xfId="4" xr:uid="{7E0DF345-08D9-4E4E-A11B-74B87963660B}"/>
    <cellStyle name="Pourcentage 2" xfId="5" xr:uid="{6D16239D-3696-4362-9260-CD2E9FF97765}"/>
  </cellStyles>
  <dxfs count="0"/>
  <tableStyles count="0" defaultTableStyle="TableStyleMedium2" defaultPivotStyle="PivotStyleLight16"/>
  <colors>
    <mruColors>
      <color rgb="FFDDEBF7"/>
      <color rgb="FF39AAC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1255395</xdr:colOff>
      <xdr:row>0</xdr:row>
      <xdr:rowOff>558800</xdr:rowOff>
    </xdr:to>
    <xdr:pic>
      <xdr:nvPicPr>
        <xdr:cNvPr id="3" name="Image 2" descr="Une image contenant Police, Graphique, logo, symbole&#10;&#10;Description générée automatiquement">
          <a:extLst>
            <a:ext uri="{FF2B5EF4-FFF2-40B4-BE49-F238E27FC236}">
              <a16:creationId xmlns:a16="http://schemas.microsoft.com/office/drawing/2014/main" id="{9754FF8E-35C0-492B-8111-B02D8BDE0113}"/>
            </a:ext>
          </a:extLst>
        </xdr:cNvPr>
        <xdr:cNvPicPr>
          <a:picLocks noChangeAspect="1"/>
        </xdr:cNvPicPr>
      </xdr:nvPicPr>
      <xdr:blipFill>
        <a:blip xmlns:r="http://schemas.openxmlformats.org/officeDocument/2006/relationships" r:embed="rId1"/>
        <a:stretch>
          <a:fillRect/>
        </a:stretch>
      </xdr:blipFill>
      <xdr:spPr>
        <a:xfrm>
          <a:off x="0" y="0"/>
          <a:ext cx="1255395" cy="561975"/>
        </a:xfrm>
        <a:prstGeom prst="rect">
          <a:avLst/>
        </a:prstGeom>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FE88D0-935A-4F4C-BD89-5D107E167D0A}">
  <sheetPr codeName="Feuil2">
    <pageSetUpPr fitToPage="1"/>
  </sheetPr>
  <dimension ref="A1:L361"/>
  <sheetViews>
    <sheetView tabSelected="1" view="pageBreakPreview" topLeftCell="A4" zoomScale="60" zoomScaleNormal="70" workbookViewId="0">
      <pane xSplit="1" ySplit="4" topLeftCell="B334" activePane="bottomRight" state="frozenSplit"/>
      <selection pane="topRight" activeCell="F4" sqref="F4"/>
      <selection pane="bottomLeft" activeCell="A18" sqref="A18"/>
      <selection pane="bottomRight" activeCell="F77" sqref="F77"/>
    </sheetView>
  </sheetViews>
  <sheetFormatPr baseColWidth="10" defaultColWidth="11.453125" defaultRowHeight="14.5" x14ac:dyDescent="0.35"/>
  <cols>
    <col min="1" max="1" width="19.453125" customWidth="1"/>
    <col min="2" max="2" width="35.81640625" style="15" customWidth="1"/>
    <col min="3" max="3" width="54" style="15" customWidth="1"/>
    <col min="4" max="4" width="14.453125" customWidth="1"/>
    <col min="5" max="5" width="15.1796875" style="9" customWidth="1"/>
    <col min="6" max="6" width="18" style="9" customWidth="1"/>
    <col min="7" max="7" width="18" style="9" hidden="1" customWidth="1"/>
    <col min="8" max="8" width="18.453125" style="9" customWidth="1"/>
    <col min="9" max="9" width="18.453125" style="9" hidden="1" customWidth="1"/>
    <col min="10" max="10" width="131.453125" style="15" customWidth="1"/>
  </cols>
  <sheetData>
    <row r="1" spans="1:12" ht="46.5" customHeight="1" x14ac:dyDescent="0.35"/>
    <row r="2" spans="1:12" ht="87" x14ac:dyDescent="0.35">
      <c r="B2" s="62" t="s">
        <v>0</v>
      </c>
      <c r="C2" s="16"/>
      <c r="D2" s="2"/>
      <c r="E2" s="10"/>
      <c r="F2" s="10"/>
      <c r="G2" s="10"/>
      <c r="H2" s="11"/>
      <c r="I2" s="11"/>
      <c r="J2" s="16"/>
    </row>
    <row r="3" spans="1:12" x14ac:dyDescent="0.35">
      <c r="B3" s="62" t="s">
        <v>1</v>
      </c>
      <c r="C3" s="32" t="s">
        <v>2</v>
      </c>
      <c r="D3" s="3"/>
      <c r="E3" s="10"/>
      <c r="F3" s="10"/>
      <c r="G3" s="10"/>
      <c r="J3" s="16"/>
    </row>
    <row r="4" spans="1:12" x14ac:dyDescent="0.35">
      <c r="B4" s="78" t="s">
        <v>3</v>
      </c>
      <c r="C4" s="17"/>
      <c r="D4" s="4"/>
      <c r="E4" s="12"/>
      <c r="F4" s="12"/>
      <c r="G4" s="12"/>
      <c r="H4" s="12"/>
      <c r="I4" s="12"/>
      <c r="J4" s="17"/>
    </row>
    <row r="5" spans="1:12" ht="43.5" x14ac:dyDescent="0.35">
      <c r="B5" s="63" t="s">
        <v>4</v>
      </c>
      <c r="C5" s="17"/>
      <c r="D5" s="4"/>
      <c r="E5" s="12"/>
      <c r="F5" s="12"/>
      <c r="G5" s="12"/>
      <c r="H5" s="74"/>
      <c r="I5" s="12"/>
      <c r="J5" s="17"/>
    </row>
    <row r="6" spans="1:12" ht="29" x14ac:dyDescent="0.35">
      <c r="A6" s="5"/>
      <c r="B6" s="62" t="s">
        <v>5</v>
      </c>
      <c r="C6" s="18"/>
      <c r="D6" s="1"/>
      <c r="E6" s="13"/>
      <c r="F6" s="13"/>
      <c r="G6" s="13"/>
      <c r="H6" s="13"/>
      <c r="I6" s="13"/>
      <c r="J6" s="18"/>
      <c r="K6" s="6"/>
      <c r="L6" s="6"/>
    </row>
    <row r="7" spans="1:12" s="4" customFormat="1" ht="82.5" customHeight="1" x14ac:dyDescent="0.35">
      <c r="A7" s="7" t="s">
        <v>6</v>
      </c>
      <c r="B7" s="8" t="s">
        <v>7</v>
      </c>
      <c r="C7" s="8" t="s">
        <v>8</v>
      </c>
      <c r="D7" s="8" t="s">
        <v>9</v>
      </c>
      <c r="E7" s="14" t="s">
        <v>10</v>
      </c>
      <c r="F7" s="14" t="s">
        <v>11</v>
      </c>
      <c r="G7" s="14" t="s">
        <v>12</v>
      </c>
      <c r="H7" s="14" t="s">
        <v>13</v>
      </c>
      <c r="I7" s="14" t="s">
        <v>14</v>
      </c>
      <c r="J7" s="8" t="s">
        <v>15</v>
      </c>
    </row>
    <row r="8" spans="1:12" s="4" customFormat="1" x14ac:dyDescent="0.35">
      <c r="A8" s="20" t="s">
        <v>16</v>
      </c>
      <c r="B8" s="51"/>
      <c r="C8" s="23"/>
      <c r="D8" s="21"/>
      <c r="E8" s="22"/>
      <c r="F8" s="22"/>
      <c r="G8" s="22"/>
      <c r="H8" s="22"/>
      <c r="I8" s="22"/>
      <c r="J8" s="23"/>
    </row>
    <row r="9" spans="1:12" s="4" customFormat="1" x14ac:dyDescent="0.35">
      <c r="B9" s="47" t="s">
        <v>17</v>
      </c>
      <c r="C9" s="26"/>
      <c r="D9" s="24"/>
      <c r="E9" s="25"/>
      <c r="F9" s="25"/>
      <c r="G9" s="25"/>
      <c r="H9" s="25"/>
      <c r="I9" s="25"/>
      <c r="J9" s="26"/>
    </row>
    <row r="10" spans="1:12" s="4" customFormat="1" ht="65" x14ac:dyDescent="0.35">
      <c r="B10" s="48" t="s">
        <v>17</v>
      </c>
      <c r="C10" s="29" t="s">
        <v>18</v>
      </c>
      <c r="D10" s="55">
        <v>0</v>
      </c>
      <c r="E10" s="27">
        <v>20</v>
      </c>
      <c r="F10" s="27">
        <v>0.9</v>
      </c>
      <c r="G10" s="27">
        <f>F10*1.2</f>
        <v>1.08</v>
      </c>
      <c r="H10" s="27">
        <f>F10</f>
        <v>0.9</v>
      </c>
      <c r="I10" s="27">
        <f>H10*1.2</f>
        <v>1.08</v>
      </c>
      <c r="J10" s="19" t="s">
        <v>19</v>
      </c>
    </row>
    <row r="11" spans="1:12" s="4" customFormat="1" ht="29" x14ac:dyDescent="0.35">
      <c r="B11" s="49" t="s">
        <v>20</v>
      </c>
      <c r="C11" s="29" t="s">
        <v>21</v>
      </c>
      <c r="D11" s="55">
        <v>0</v>
      </c>
      <c r="E11" s="27">
        <v>0</v>
      </c>
      <c r="F11" s="27">
        <v>0</v>
      </c>
      <c r="G11" s="27">
        <f t="shared" ref="G11:G14" si="0">F11*1.2</f>
        <v>0</v>
      </c>
      <c r="H11" s="27">
        <v>0</v>
      </c>
      <c r="I11" s="27">
        <f t="shared" ref="I11:I14" si="1">H11*1.2</f>
        <v>0</v>
      </c>
      <c r="J11" s="28" t="s">
        <v>22</v>
      </c>
    </row>
    <row r="12" spans="1:12" s="4" customFormat="1" x14ac:dyDescent="0.35">
      <c r="B12" s="49" t="s">
        <v>23</v>
      </c>
      <c r="C12" s="29" t="s">
        <v>24</v>
      </c>
      <c r="D12" s="55">
        <v>0</v>
      </c>
      <c r="E12" s="27">
        <v>0</v>
      </c>
      <c r="F12" s="27">
        <v>0</v>
      </c>
      <c r="G12" s="27">
        <f t="shared" si="0"/>
        <v>0</v>
      </c>
      <c r="H12" s="27">
        <v>0</v>
      </c>
      <c r="I12" s="27">
        <f t="shared" si="1"/>
        <v>0</v>
      </c>
      <c r="J12" s="28" t="s">
        <v>22</v>
      </c>
    </row>
    <row r="13" spans="1:12" s="4" customFormat="1" x14ac:dyDescent="0.35">
      <c r="B13" s="49" t="s">
        <v>25</v>
      </c>
      <c r="C13" s="29" t="s">
        <v>26</v>
      </c>
      <c r="D13" s="55">
        <v>0</v>
      </c>
      <c r="E13" s="27">
        <v>0</v>
      </c>
      <c r="F13" s="27">
        <v>0</v>
      </c>
      <c r="G13" s="27">
        <f t="shared" si="0"/>
        <v>0</v>
      </c>
      <c r="H13" s="27">
        <v>0</v>
      </c>
      <c r="I13" s="27">
        <f t="shared" si="1"/>
        <v>0</v>
      </c>
      <c r="J13" s="28" t="s">
        <v>22</v>
      </c>
    </row>
    <row r="14" spans="1:12" s="4" customFormat="1" x14ac:dyDescent="0.35">
      <c r="B14" s="49" t="s">
        <v>27</v>
      </c>
      <c r="C14" s="29" t="s">
        <v>28</v>
      </c>
      <c r="D14" s="55">
        <v>0</v>
      </c>
      <c r="E14" s="27">
        <v>5.0000000000000001E-3</v>
      </c>
      <c r="F14" s="27">
        <v>5.0000000000000001E-3</v>
      </c>
      <c r="G14" s="27">
        <f t="shared" si="0"/>
        <v>6.0000000000000001E-3</v>
      </c>
      <c r="H14" s="27">
        <v>5.0000000000000001E-3</v>
      </c>
      <c r="I14" s="27">
        <f t="shared" si="1"/>
        <v>6.0000000000000001E-3</v>
      </c>
      <c r="J14" s="29" t="s">
        <v>29</v>
      </c>
    </row>
    <row r="15" spans="1:12" s="4" customFormat="1" x14ac:dyDescent="0.35">
      <c r="B15" s="17"/>
      <c r="C15" s="17"/>
      <c r="D15" s="56"/>
      <c r="E15" s="12"/>
      <c r="F15" s="12"/>
      <c r="G15" s="12"/>
      <c r="H15" s="12"/>
      <c r="I15" s="12"/>
      <c r="J15" s="17"/>
    </row>
    <row r="16" spans="1:12" s="4" customFormat="1" x14ac:dyDescent="0.35">
      <c r="B16" s="47" t="s">
        <v>30</v>
      </c>
      <c r="C16" s="26"/>
      <c r="D16" s="57"/>
      <c r="E16" s="25"/>
      <c r="F16" s="25"/>
      <c r="G16" s="25"/>
      <c r="H16" s="25"/>
      <c r="I16" s="25"/>
      <c r="J16" s="26"/>
    </row>
    <row r="17" spans="2:10" s="4" customFormat="1" ht="65" x14ac:dyDescent="0.35">
      <c r="B17" s="49" t="s">
        <v>31</v>
      </c>
      <c r="C17" s="29" t="s">
        <v>18</v>
      </c>
      <c r="D17" s="55">
        <v>0</v>
      </c>
      <c r="E17" s="27">
        <v>20</v>
      </c>
      <c r="F17" s="27">
        <v>0.9</v>
      </c>
      <c r="G17" s="27">
        <f>F17*1.2</f>
        <v>1.08</v>
      </c>
      <c r="H17" s="27">
        <f>F17</f>
        <v>0.9</v>
      </c>
      <c r="I17" s="27">
        <f>H17*1.2</f>
        <v>1.08</v>
      </c>
      <c r="J17" s="19" t="s">
        <v>19</v>
      </c>
    </row>
    <row r="18" spans="2:10" s="4" customFormat="1" ht="65" x14ac:dyDescent="0.35">
      <c r="B18" s="49" t="s">
        <v>32</v>
      </c>
      <c r="C18" s="29" t="s">
        <v>18</v>
      </c>
      <c r="D18" s="55">
        <v>0</v>
      </c>
      <c r="E18" s="27">
        <v>20</v>
      </c>
      <c r="F18" s="27">
        <v>0.9</v>
      </c>
      <c r="G18" s="27">
        <f t="shared" ref="G18:G20" si="2">F18*1.2</f>
        <v>1.08</v>
      </c>
      <c r="H18" s="27">
        <f t="shared" ref="H18:H26" si="3">F18</f>
        <v>0.9</v>
      </c>
      <c r="I18" s="27">
        <f t="shared" ref="I18:I20" si="4">H18*1.2</f>
        <v>1.08</v>
      </c>
      <c r="J18" s="19" t="s">
        <v>19</v>
      </c>
    </row>
    <row r="19" spans="2:10" s="4" customFormat="1" ht="65" x14ac:dyDescent="0.35">
      <c r="B19" s="49" t="s">
        <v>33</v>
      </c>
      <c r="C19" s="29" t="s">
        <v>18</v>
      </c>
      <c r="D19" s="55">
        <v>0</v>
      </c>
      <c r="E19" s="27">
        <v>20</v>
      </c>
      <c r="F19" s="27">
        <v>0.9</v>
      </c>
      <c r="G19" s="27">
        <f t="shared" si="2"/>
        <v>1.08</v>
      </c>
      <c r="H19" s="27">
        <f t="shared" si="3"/>
        <v>0.9</v>
      </c>
      <c r="I19" s="27">
        <f t="shared" si="4"/>
        <v>1.08</v>
      </c>
      <c r="J19" s="79" t="s">
        <v>34</v>
      </c>
    </row>
    <row r="20" spans="2:10" s="4" customFormat="1" ht="65" x14ac:dyDescent="0.35">
      <c r="B20" s="49" t="s">
        <v>35</v>
      </c>
      <c r="C20" s="29" t="s">
        <v>36</v>
      </c>
      <c r="D20" s="55">
        <v>0</v>
      </c>
      <c r="E20" s="27">
        <v>23</v>
      </c>
      <c r="F20" s="27">
        <v>2.2999999999999998</v>
      </c>
      <c r="G20" s="27">
        <f t="shared" si="2"/>
        <v>2.76</v>
      </c>
      <c r="H20" s="27">
        <f t="shared" ref="H20" si="5">F20</f>
        <v>2.2999999999999998</v>
      </c>
      <c r="I20" s="27">
        <f t="shared" si="4"/>
        <v>2.76</v>
      </c>
      <c r="J20" s="40" t="s">
        <v>37</v>
      </c>
    </row>
    <row r="21" spans="2:10" s="4" customFormat="1" ht="65" x14ac:dyDescent="0.35">
      <c r="B21" s="49" t="s">
        <v>38</v>
      </c>
      <c r="C21" s="29" t="s">
        <v>36</v>
      </c>
      <c r="D21" s="55">
        <v>0</v>
      </c>
      <c r="E21" s="27">
        <v>23</v>
      </c>
      <c r="F21" s="27">
        <v>2.2999999999999998</v>
      </c>
      <c r="G21" s="27">
        <f t="shared" ref="G21:G26" si="6">F21*1.2</f>
        <v>2.76</v>
      </c>
      <c r="H21" s="27">
        <f t="shared" si="3"/>
        <v>2.2999999999999998</v>
      </c>
      <c r="I21" s="27">
        <f t="shared" ref="I21:I28" si="7">H21*1.2</f>
        <v>2.76</v>
      </c>
      <c r="J21" s="41" t="s">
        <v>39</v>
      </c>
    </row>
    <row r="22" spans="2:10" s="4" customFormat="1" ht="65" x14ac:dyDescent="0.35">
      <c r="B22" s="49" t="s">
        <v>40</v>
      </c>
      <c r="C22" s="29" t="s">
        <v>41</v>
      </c>
      <c r="D22" s="55">
        <v>0</v>
      </c>
      <c r="E22" s="27">
        <v>28</v>
      </c>
      <c r="F22" s="27">
        <v>2.8</v>
      </c>
      <c r="G22" s="27">
        <f t="shared" si="6"/>
        <v>3.36</v>
      </c>
      <c r="H22" s="27">
        <f t="shared" si="3"/>
        <v>2.8</v>
      </c>
      <c r="I22" s="27">
        <f t="shared" si="7"/>
        <v>3.36</v>
      </c>
      <c r="J22" s="42" t="s">
        <v>42</v>
      </c>
    </row>
    <row r="23" spans="2:10" s="4" customFormat="1" ht="78" x14ac:dyDescent="0.35">
      <c r="B23" s="49" t="s">
        <v>43</v>
      </c>
      <c r="C23" s="29" t="s">
        <v>44</v>
      </c>
      <c r="D23" s="55" t="s">
        <v>45</v>
      </c>
      <c r="E23" s="27">
        <v>35</v>
      </c>
      <c r="F23" s="27">
        <v>3.5</v>
      </c>
      <c r="G23" s="27">
        <f t="shared" si="6"/>
        <v>4.2</v>
      </c>
      <c r="H23" s="27">
        <f t="shared" si="3"/>
        <v>3.5</v>
      </c>
      <c r="I23" s="27">
        <f t="shared" si="7"/>
        <v>4.2</v>
      </c>
      <c r="J23" s="43" t="s">
        <v>46</v>
      </c>
    </row>
    <row r="24" spans="2:10" s="4" customFormat="1" ht="91" x14ac:dyDescent="0.35">
      <c r="B24" s="49" t="s">
        <v>47</v>
      </c>
      <c r="C24" s="29" t="s">
        <v>48</v>
      </c>
      <c r="D24" s="55">
        <v>0</v>
      </c>
      <c r="E24" s="27">
        <v>47</v>
      </c>
      <c r="F24" s="27">
        <v>4.7</v>
      </c>
      <c r="G24" s="27">
        <f t="shared" si="6"/>
        <v>5.64</v>
      </c>
      <c r="H24" s="27">
        <f t="shared" si="3"/>
        <v>4.7</v>
      </c>
      <c r="I24" s="27">
        <f t="shared" si="7"/>
        <v>5.64</v>
      </c>
      <c r="J24" s="44" t="s">
        <v>49</v>
      </c>
    </row>
    <row r="25" spans="2:10" s="4" customFormat="1" ht="91" x14ac:dyDescent="0.35">
      <c r="B25" s="49" t="s">
        <v>50</v>
      </c>
      <c r="C25" s="29" t="s">
        <v>48</v>
      </c>
      <c r="D25" s="55">
        <v>0</v>
      </c>
      <c r="E25" s="27">
        <v>47</v>
      </c>
      <c r="F25" s="27">
        <v>4.7</v>
      </c>
      <c r="G25" s="27">
        <f t="shared" si="6"/>
        <v>5.64</v>
      </c>
      <c r="H25" s="27">
        <f t="shared" si="3"/>
        <v>4.7</v>
      </c>
      <c r="I25" s="27">
        <f t="shared" si="7"/>
        <v>5.64</v>
      </c>
      <c r="J25" s="44" t="s">
        <v>49</v>
      </c>
    </row>
    <row r="26" spans="2:10" s="4" customFormat="1" ht="91" x14ac:dyDescent="0.35">
      <c r="B26" s="49" t="s">
        <v>51</v>
      </c>
      <c r="C26" s="29" t="s">
        <v>48</v>
      </c>
      <c r="D26" s="55">
        <v>0</v>
      </c>
      <c r="E26" s="27">
        <v>47</v>
      </c>
      <c r="F26" s="27">
        <v>4.7</v>
      </c>
      <c r="G26" s="27">
        <f t="shared" si="6"/>
        <v>5.64</v>
      </c>
      <c r="H26" s="27">
        <f t="shared" si="3"/>
        <v>4.7</v>
      </c>
      <c r="I26" s="27">
        <f t="shared" si="7"/>
        <v>5.64</v>
      </c>
      <c r="J26" s="44" t="s">
        <v>49</v>
      </c>
    </row>
    <row r="27" spans="2:10" s="4" customFormat="1" ht="91" x14ac:dyDescent="0.35">
      <c r="B27" s="50" t="s">
        <v>52</v>
      </c>
      <c r="C27" s="28" t="s">
        <v>53</v>
      </c>
      <c r="D27" s="55">
        <v>0</v>
      </c>
      <c r="E27" s="27">
        <v>50</v>
      </c>
      <c r="F27" s="27">
        <v>15.98</v>
      </c>
      <c r="G27" s="27">
        <v>19.175999999999998</v>
      </c>
      <c r="H27" s="27">
        <v>15.98</v>
      </c>
      <c r="I27" s="27">
        <f t="shared" si="7"/>
        <v>19.175999999999998</v>
      </c>
      <c r="J27" s="44" t="s">
        <v>54</v>
      </c>
    </row>
    <row r="28" spans="2:10" s="4" customFormat="1" ht="130" x14ac:dyDescent="0.35">
      <c r="B28" s="50" t="s">
        <v>52</v>
      </c>
      <c r="C28" s="28" t="s">
        <v>55</v>
      </c>
      <c r="D28" s="55">
        <v>0</v>
      </c>
      <c r="E28" s="27">
        <v>167</v>
      </c>
      <c r="F28" s="27">
        <v>90.18</v>
      </c>
      <c r="G28" s="27">
        <v>108.21600000000001</v>
      </c>
      <c r="H28" s="27">
        <v>90.18</v>
      </c>
      <c r="I28" s="27">
        <f t="shared" si="7"/>
        <v>108.21600000000001</v>
      </c>
      <c r="J28" s="44" t="s">
        <v>56</v>
      </c>
    </row>
    <row r="29" spans="2:10" s="4" customFormat="1" x14ac:dyDescent="0.35">
      <c r="B29" s="50" t="s">
        <v>57</v>
      </c>
      <c r="C29" s="28" t="s">
        <v>58</v>
      </c>
      <c r="D29" s="55">
        <v>0</v>
      </c>
      <c r="E29" s="27">
        <v>2</v>
      </c>
      <c r="F29" s="27">
        <v>0.2</v>
      </c>
      <c r="G29" s="27">
        <f t="shared" ref="G29:G36" si="8">F29*1.2</f>
        <v>0.24</v>
      </c>
      <c r="H29" s="27">
        <f t="shared" ref="H29:H36" si="9">F29</f>
        <v>0.2</v>
      </c>
      <c r="I29" s="27">
        <f t="shared" ref="I29:I36" si="10">H29*1.2</f>
        <v>0.24</v>
      </c>
      <c r="J29" s="44" t="s">
        <v>59</v>
      </c>
    </row>
    <row r="30" spans="2:10" s="4" customFormat="1" x14ac:dyDescent="0.35">
      <c r="B30" s="50" t="s">
        <v>60</v>
      </c>
      <c r="C30" s="28" t="s">
        <v>61</v>
      </c>
      <c r="D30" s="55">
        <v>0</v>
      </c>
      <c r="E30" s="27">
        <v>0</v>
      </c>
      <c r="F30" s="27">
        <v>0</v>
      </c>
      <c r="G30" s="27">
        <f t="shared" si="8"/>
        <v>0</v>
      </c>
      <c r="H30" s="27">
        <f t="shared" si="9"/>
        <v>0</v>
      </c>
      <c r="I30" s="27">
        <f t="shared" si="10"/>
        <v>0</v>
      </c>
      <c r="J30" s="44"/>
    </row>
    <row r="31" spans="2:10" s="4" customFormat="1" x14ac:dyDescent="0.35">
      <c r="B31" s="50" t="s">
        <v>62</v>
      </c>
      <c r="C31" s="28" t="s">
        <v>63</v>
      </c>
      <c r="D31" s="55">
        <v>0</v>
      </c>
      <c r="E31" s="27">
        <v>0</v>
      </c>
      <c r="F31" s="27">
        <v>0</v>
      </c>
      <c r="G31" s="27">
        <f t="shared" si="8"/>
        <v>0</v>
      </c>
      <c r="H31" s="27">
        <f t="shared" si="9"/>
        <v>0</v>
      </c>
      <c r="I31" s="27">
        <f t="shared" si="10"/>
        <v>0</v>
      </c>
      <c r="J31" s="44"/>
    </row>
    <row r="32" spans="2:10" s="4" customFormat="1" x14ac:dyDescent="0.35">
      <c r="B32" s="50" t="s">
        <v>64</v>
      </c>
      <c r="C32" s="28" t="s">
        <v>65</v>
      </c>
      <c r="D32" s="55">
        <v>0</v>
      </c>
      <c r="E32" s="27">
        <v>0</v>
      </c>
      <c r="F32" s="27">
        <v>0</v>
      </c>
      <c r="G32" s="27">
        <f t="shared" si="8"/>
        <v>0</v>
      </c>
      <c r="H32" s="27">
        <f t="shared" si="9"/>
        <v>0</v>
      </c>
      <c r="I32" s="27">
        <f t="shared" si="10"/>
        <v>0</v>
      </c>
      <c r="J32" s="44"/>
    </row>
    <row r="33" spans="2:10" s="4" customFormat="1" x14ac:dyDescent="0.35">
      <c r="B33" s="50" t="s">
        <v>66</v>
      </c>
      <c r="C33" s="28" t="s">
        <v>67</v>
      </c>
      <c r="D33" s="55">
        <v>0</v>
      </c>
      <c r="E33" s="27">
        <v>0</v>
      </c>
      <c r="F33" s="27">
        <v>0</v>
      </c>
      <c r="G33" s="27">
        <f t="shared" si="8"/>
        <v>0</v>
      </c>
      <c r="H33" s="27">
        <f t="shared" si="9"/>
        <v>0</v>
      </c>
      <c r="I33" s="27">
        <f t="shared" si="10"/>
        <v>0</v>
      </c>
      <c r="J33" s="44"/>
    </row>
    <row r="34" spans="2:10" s="4" customFormat="1" x14ac:dyDescent="0.35">
      <c r="B34" s="50" t="s">
        <v>68</v>
      </c>
      <c r="C34" s="28" t="s">
        <v>69</v>
      </c>
      <c r="D34" s="55">
        <v>0</v>
      </c>
      <c r="E34" s="27">
        <v>1</v>
      </c>
      <c r="F34" s="27">
        <v>0</v>
      </c>
      <c r="G34" s="27">
        <f t="shared" si="8"/>
        <v>0</v>
      </c>
      <c r="H34" s="27">
        <f t="shared" si="9"/>
        <v>0</v>
      </c>
      <c r="I34" s="27">
        <f t="shared" si="10"/>
        <v>0</v>
      </c>
      <c r="J34" s="44"/>
    </row>
    <row r="35" spans="2:10" s="4" customFormat="1" ht="29" x14ac:dyDescent="0.35">
      <c r="B35" s="50" t="s">
        <v>70</v>
      </c>
      <c r="C35" s="28" t="s">
        <v>71</v>
      </c>
      <c r="D35" s="55">
        <v>0</v>
      </c>
      <c r="E35" s="27">
        <v>1</v>
      </c>
      <c r="F35" s="27">
        <v>0</v>
      </c>
      <c r="G35" s="27">
        <f t="shared" si="8"/>
        <v>0</v>
      </c>
      <c r="H35" s="27">
        <f t="shared" si="9"/>
        <v>0</v>
      </c>
      <c r="I35" s="27">
        <f t="shared" si="10"/>
        <v>0</v>
      </c>
      <c r="J35" s="44"/>
    </row>
    <row r="36" spans="2:10" s="4" customFormat="1" x14ac:dyDescent="0.35">
      <c r="B36" s="50" t="s">
        <v>72</v>
      </c>
      <c r="C36" s="28" t="s">
        <v>73</v>
      </c>
      <c r="D36" s="55">
        <v>0</v>
      </c>
      <c r="E36" s="27">
        <v>1</v>
      </c>
      <c r="F36" s="27">
        <v>0</v>
      </c>
      <c r="G36" s="27">
        <f t="shared" si="8"/>
        <v>0</v>
      </c>
      <c r="H36" s="27">
        <f t="shared" si="9"/>
        <v>0</v>
      </c>
      <c r="I36" s="27">
        <f t="shared" si="10"/>
        <v>0</v>
      </c>
      <c r="J36" s="44"/>
    </row>
    <row r="37" spans="2:10" s="4" customFormat="1" x14ac:dyDescent="0.35">
      <c r="B37" s="17"/>
      <c r="C37" s="17"/>
      <c r="D37" s="56"/>
      <c r="E37" s="12"/>
      <c r="F37" s="12"/>
      <c r="G37" s="12"/>
      <c r="H37" s="12"/>
      <c r="I37" s="12"/>
      <c r="J37" s="17"/>
    </row>
    <row r="38" spans="2:10" s="4" customFormat="1" x14ac:dyDescent="0.35">
      <c r="B38" s="47" t="s">
        <v>74</v>
      </c>
      <c r="C38" s="26"/>
      <c r="D38" s="57"/>
      <c r="E38" s="25"/>
      <c r="F38" s="25"/>
      <c r="G38" s="25"/>
      <c r="H38" s="25"/>
      <c r="I38" s="25"/>
      <c r="J38" s="26"/>
    </row>
    <row r="39" spans="2:10" s="4" customFormat="1" ht="39" x14ac:dyDescent="0.35">
      <c r="B39" s="49" t="s">
        <v>75</v>
      </c>
      <c r="C39" s="29" t="s">
        <v>76</v>
      </c>
      <c r="D39" s="55">
        <v>0</v>
      </c>
      <c r="E39" s="27">
        <v>29</v>
      </c>
      <c r="F39" s="27">
        <v>2.0299999999999998</v>
      </c>
      <c r="G39" s="27">
        <f t="shared" ref="G39:G44" si="11">F39*1.2</f>
        <v>2.4359999999999995</v>
      </c>
      <c r="H39" s="27">
        <f>F39</f>
        <v>2.0299999999999998</v>
      </c>
      <c r="I39" s="27">
        <f t="shared" ref="I39:I44" si="12">H39*1.2</f>
        <v>2.4359999999999995</v>
      </c>
      <c r="J39" s="46" t="s">
        <v>77</v>
      </c>
    </row>
    <row r="40" spans="2:10" s="4" customFormat="1" ht="39" x14ac:dyDescent="0.35">
      <c r="B40" s="49" t="s">
        <v>78</v>
      </c>
      <c r="C40" s="29" t="s">
        <v>76</v>
      </c>
      <c r="D40" s="55">
        <v>0</v>
      </c>
      <c r="E40" s="27">
        <v>29</v>
      </c>
      <c r="F40" s="27">
        <v>2.0299999999999998</v>
      </c>
      <c r="G40" s="27">
        <f t="shared" si="11"/>
        <v>2.4359999999999995</v>
      </c>
      <c r="H40" s="27">
        <f t="shared" ref="H40:H44" si="13">F40</f>
        <v>2.0299999999999998</v>
      </c>
      <c r="I40" s="27">
        <f t="shared" si="12"/>
        <v>2.4359999999999995</v>
      </c>
      <c r="J40" s="46" t="s">
        <v>77</v>
      </c>
    </row>
    <row r="41" spans="2:10" s="4" customFormat="1" ht="39" x14ac:dyDescent="0.35">
      <c r="B41" s="49" t="s">
        <v>79</v>
      </c>
      <c r="C41" s="29" t="s">
        <v>80</v>
      </c>
      <c r="D41" s="55">
        <v>0</v>
      </c>
      <c r="E41" s="27">
        <v>35</v>
      </c>
      <c r="F41" s="27">
        <v>2.4500000000000002</v>
      </c>
      <c r="G41" s="27">
        <f t="shared" si="11"/>
        <v>2.94</v>
      </c>
      <c r="H41" s="27">
        <f t="shared" si="13"/>
        <v>2.4500000000000002</v>
      </c>
      <c r="I41" s="27">
        <f t="shared" si="12"/>
        <v>2.94</v>
      </c>
      <c r="J41" s="45" t="s">
        <v>81</v>
      </c>
    </row>
    <row r="42" spans="2:10" s="4" customFormat="1" ht="52" x14ac:dyDescent="0.35">
      <c r="B42" s="49" t="s">
        <v>82</v>
      </c>
      <c r="C42" s="29" t="s">
        <v>83</v>
      </c>
      <c r="D42" s="55">
        <v>0</v>
      </c>
      <c r="E42" s="27">
        <v>39</v>
      </c>
      <c r="F42" s="27">
        <v>3.12</v>
      </c>
      <c r="G42" s="27">
        <f t="shared" si="11"/>
        <v>3.7439999999999998</v>
      </c>
      <c r="H42" s="27">
        <f t="shared" si="13"/>
        <v>3.12</v>
      </c>
      <c r="I42" s="27">
        <f t="shared" si="12"/>
        <v>3.7439999999999998</v>
      </c>
      <c r="J42" s="45" t="s">
        <v>84</v>
      </c>
    </row>
    <row r="43" spans="2:10" s="4" customFormat="1" ht="52" x14ac:dyDescent="0.35">
      <c r="B43" s="49" t="s">
        <v>85</v>
      </c>
      <c r="C43" s="29" t="s">
        <v>86</v>
      </c>
      <c r="D43" s="55">
        <v>0</v>
      </c>
      <c r="E43" s="27">
        <v>49</v>
      </c>
      <c r="F43" s="27">
        <v>3.43</v>
      </c>
      <c r="G43" s="27">
        <f t="shared" si="11"/>
        <v>4.1159999999999997</v>
      </c>
      <c r="H43" s="27">
        <f t="shared" si="13"/>
        <v>3.43</v>
      </c>
      <c r="I43" s="27">
        <f t="shared" si="12"/>
        <v>4.1159999999999997</v>
      </c>
      <c r="J43" s="45" t="s">
        <v>87</v>
      </c>
    </row>
    <row r="44" spans="2:10" s="4" customFormat="1" ht="52" x14ac:dyDescent="0.35">
      <c r="B44" s="49" t="s">
        <v>88</v>
      </c>
      <c r="C44" s="29" t="s">
        <v>89</v>
      </c>
      <c r="D44" s="55">
        <v>0</v>
      </c>
      <c r="E44" s="27">
        <v>59</v>
      </c>
      <c r="F44" s="27">
        <v>4.13</v>
      </c>
      <c r="G44" s="27">
        <f t="shared" si="11"/>
        <v>4.9559999999999995</v>
      </c>
      <c r="H44" s="27">
        <f t="shared" si="13"/>
        <v>4.13</v>
      </c>
      <c r="I44" s="27">
        <f t="shared" si="12"/>
        <v>4.9559999999999995</v>
      </c>
      <c r="J44" s="45" t="s">
        <v>90</v>
      </c>
    </row>
    <row r="45" spans="2:10" s="4" customFormat="1" ht="52" x14ac:dyDescent="0.35">
      <c r="B45" s="50" t="s">
        <v>91</v>
      </c>
      <c r="C45" s="29" t="s">
        <v>92</v>
      </c>
      <c r="D45" s="55">
        <v>0</v>
      </c>
      <c r="E45" s="27">
        <v>104</v>
      </c>
      <c r="F45" s="72">
        <v>61.36</v>
      </c>
      <c r="G45" s="72">
        <f t="shared" ref="G45:G55" si="14">F45*1.2</f>
        <v>73.631999999999991</v>
      </c>
      <c r="H45" s="72">
        <f t="shared" ref="H45:H53" si="15">F45</f>
        <v>61.36</v>
      </c>
      <c r="I45" s="72">
        <f t="shared" ref="I45:I55" si="16">H45*1.2</f>
        <v>73.631999999999991</v>
      </c>
      <c r="J45" s="45" t="s">
        <v>93</v>
      </c>
    </row>
    <row r="46" spans="2:10" s="4" customFormat="1" x14ac:dyDescent="0.35">
      <c r="B46" s="50" t="s">
        <v>94</v>
      </c>
      <c r="C46" s="29" t="s">
        <v>95</v>
      </c>
      <c r="D46" s="55">
        <v>0</v>
      </c>
      <c r="E46" s="27">
        <v>104</v>
      </c>
      <c r="F46" s="72">
        <v>75.92</v>
      </c>
      <c r="G46" s="72">
        <f t="shared" si="14"/>
        <v>91.103999999999999</v>
      </c>
      <c r="H46" s="72">
        <f t="shared" si="15"/>
        <v>75.92</v>
      </c>
      <c r="I46" s="72">
        <f t="shared" si="16"/>
        <v>91.103999999999999</v>
      </c>
      <c r="J46" s="45"/>
    </row>
    <row r="47" spans="2:10" s="4" customFormat="1" x14ac:dyDescent="0.35">
      <c r="B47" s="50" t="s">
        <v>96</v>
      </c>
      <c r="C47" s="29" t="s">
        <v>97</v>
      </c>
      <c r="D47" s="55">
        <v>0</v>
      </c>
      <c r="E47" s="27">
        <v>42</v>
      </c>
      <c r="F47" s="72">
        <v>34.86</v>
      </c>
      <c r="G47" s="72">
        <f t="shared" si="14"/>
        <v>41.832000000000001</v>
      </c>
      <c r="H47" s="72">
        <f t="shared" si="15"/>
        <v>34.86</v>
      </c>
      <c r="I47" s="72">
        <f t="shared" si="16"/>
        <v>41.832000000000001</v>
      </c>
      <c r="J47" s="45"/>
    </row>
    <row r="48" spans="2:10" s="4" customFormat="1" x14ac:dyDescent="0.35">
      <c r="B48" s="50" t="s">
        <v>98</v>
      </c>
      <c r="C48" s="29" t="s">
        <v>99</v>
      </c>
      <c r="D48" s="55">
        <v>0</v>
      </c>
      <c r="E48" s="27">
        <v>6</v>
      </c>
      <c r="F48" s="72">
        <v>0</v>
      </c>
      <c r="G48" s="72">
        <f t="shared" si="14"/>
        <v>0</v>
      </c>
      <c r="H48" s="72">
        <f t="shared" si="15"/>
        <v>0</v>
      </c>
      <c r="I48" s="72">
        <f t="shared" si="16"/>
        <v>0</v>
      </c>
      <c r="J48" s="45"/>
    </row>
    <row r="49" spans="1:10" s="4" customFormat="1" x14ac:dyDescent="0.35">
      <c r="B49" s="50" t="s">
        <v>62</v>
      </c>
      <c r="C49" s="28" t="s">
        <v>63</v>
      </c>
      <c r="D49" s="55">
        <v>0</v>
      </c>
      <c r="E49" s="27">
        <v>0</v>
      </c>
      <c r="F49" s="27">
        <v>0</v>
      </c>
      <c r="G49" s="27">
        <f t="shared" si="14"/>
        <v>0</v>
      </c>
      <c r="H49" s="27">
        <f t="shared" si="15"/>
        <v>0</v>
      </c>
      <c r="I49" s="27">
        <f t="shared" si="16"/>
        <v>0</v>
      </c>
      <c r="J49" s="44"/>
    </row>
    <row r="50" spans="1:10" s="4" customFormat="1" x14ac:dyDescent="0.35">
      <c r="B50" s="50" t="s">
        <v>64</v>
      </c>
      <c r="C50" s="28" t="s">
        <v>65</v>
      </c>
      <c r="D50" s="55">
        <v>0</v>
      </c>
      <c r="E50" s="27">
        <v>0</v>
      </c>
      <c r="F50" s="27">
        <v>0</v>
      </c>
      <c r="G50" s="27">
        <f t="shared" si="14"/>
        <v>0</v>
      </c>
      <c r="H50" s="27">
        <f t="shared" si="15"/>
        <v>0</v>
      </c>
      <c r="I50" s="27">
        <f t="shared" si="16"/>
        <v>0</v>
      </c>
      <c r="J50" s="44"/>
    </row>
    <row r="51" spans="1:10" s="4" customFormat="1" x14ac:dyDescent="0.35">
      <c r="B51" s="50" t="s">
        <v>100</v>
      </c>
      <c r="C51" s="28" t="s">
        <v>101</v>
      </c>
      <c r="D51" s="55">
        <v>0</v>
      </c>
      <c r="E51" s="27">
        <v>0</v>
      </c>
      <c r="F51" s="27">
        <v>0</v>
      </c>
      <c r="G51" s="27">
        <f t="shared" si="14"/>
        <v>0</v>
      </c>
      <c r="H51" s="27">
        <f t="shared" si="15"/>
        <v>0</v>
      </c>
      <c r="I51" s="27">
        <f t="shared" si="16"/>
        <v>0</v>
      </c>
      <c r="J51" s="44"/>
    </row>
    <row r="52" spans="1:10" s="4" customFormat="1" x14ac:dyDescent="0.35">
      <c r="B52" s="50" t="s">
        <v>102</v>
      </c>
      <c r="C52" s="28" t="s">
        <v>103</v>
      </c>
      <c r="D52" s="55">
        <v>0</v>
      </c>
      <c r="E52" s="27">
        <v>0</v>
      </c>
      <c r="F52" s="27">
        <v>0</v>
      </c>
      <c r="G52" s="27">
        <f t="shared" si="14"/>
        <v>0</v>
      </c>
      <c r="H52" s="27">
        <f t="shared" si="15"/>
        <v>0</v>
      </c>
      <c r="I52" s="27">
        <f t="shared" si="16"/>
        <v>0</v>
      </c>
      <c r="J52" s="44"/>
    </row>
    <row r="53" spans="1:10" s="4" customFormat="1" x14ac:dyDescent="0.35">
      <c r="B53" s="50" t="s">
        <v>104</v>
      </c>
      <c r="C53" s="28" t="s">
        <v>105</v>
      </c>
      <c r="D53" s="55">
        <v>0</v>
      </c>
      <c r="E53" s="27">
        <v>0</v>
      </c>
      <c r="F53" s="27">
        <v>0</v>
      </c>
      <c r="G53" s="27">
        <f t="shared" si="14"/>
        <v>0</v>
      </c>
      <c r="H53" s="27">
        <f t="shared" si="15"/>
        <v>0</v>
      </c>
      <c r="I53" s="27">
        <f t="shared" si="16"/>
        <v>0</v>
      </c>
      <c r="J53" s="44"/>
    </row>
    <row r="54" spans="1:10" s="4" customFormat="1" x14ac:dyDescent="0.35">
      <c r="B54" s="50" t="s">
        <v>106</v>
      </c>
      <c r="C54" s="28" t="s">
        <v>107</v>
      </c>
      <c r="D54" s="55">
        <v>0</v>
      </c>
      <c r="E54" s="27">
        <v>0</v>
      </c>
      <c r="F54" s="27">
        <v>0</v>
      </c>
      <c r="G54" s="27">
        <f t="shared" si="14"/>
        <v>0</v>
      </c>
      <c r="H54" s="27">
        <f t="shared" ref="H54:H55" si="17">F54</f>
        <v>0</v>
      </c>
      <c r="I54" s="27">
        <f t="shared" si="16"/>
        <v>0</v>
      </c>
      <c r="J54" s="44"/>
    </row>
    <row r="55" spans="1:10" s="4" customFormat="1" x14ac:dyDescent="0.35">
      <c r="B55" s="50" t="s">
        <v>108</v>
      </c>
      <c r="C55" s="28" t="s">
        <v>109</v>
      </c>
      <c r="D55" s="55">
        <v>0</v>
      </c>
      <c r="E55" s="27">
        <v>0</v>
      </c>
      <c r="F55" s="27">
        <v>0</v>
      </c>
      <c r="G55" s="27">
        <f t="shared" si="14"/>
        <v>0</v>
      </c>
      <c r="H55" s="27">
        <f t="shared" si="17"/>
        <v>0</v>
      </c>
      <c r="I55" s="27">
        <f t="shared" si="16"/>
        <v>0</v>
      </c>
      <c r="J55" s="44"/>
    </row>
    <row r="56" spans="1:10" s="4" customFormat="1" x14ac:dyDescent="0.35">
      <c r="A56" s="30"/>
      <c r="B56" s="17"/>
      <c r="C56" s="32"/>
      <c r="D56" s="58"/>
      <c r="E56" s="31"/>
      <c r="F56" s="31"/>
      <c r="G56" s="31"/>
      <c r="H56" s="31"/>
      <c r="I56" s="31"/>
      <c r="J56" s="32"/>
    </row>
    <row r="57" spans="1:10" s="4" customFormat="1" x14ac:dyDescent="0.35">
      <c r="B57" s="47" t="s">
        <v>110</v>
      </c>
      <c r="C57" s="26"/>
      <c r="D57" s="57"/>
      <c r="E57" s="25"/>
      <c r="F57" s="25"/>
      <c r="G57" s="25"/>
      <c r="H57" s="25"/>
      <c r="I57" s="25"/>
      <c r="J57" s="26"/>
    </row>
    <row r="58" spans="1:10" s="4" customFormat="1" x14ac:dyDescent="0.35">
      <c r="B58" s="49" t="s">
        <v>111</v>
      </c>
      <c r="C58" s="29"/>
      <c r="D58" s="55">
        <v>0</v>
      </c>
      <c r="E58" s="27">
        <v>0</v>
      </c>
      <c r="F58" s="27">
        <v>0</v>
      </c>
      <c r="G58" s="27">
        <f t="shared" ref="G58" si="18">F58*1.2</f>
        <v>0</v>
      </c>
      <c r="H58" s="27">
        <f t="shared" ref="H58" si="19">F58</f>
        <v>0</v>
      </c>
      <c r="I58" s="27">
        <f t="shared" ref="I58" si="20">H58*1.2</f>
        <v>0</v>
      </c>
      <c r="J58" s="29" t="s">
        <v>112</v>
      </c>
    </row>
    <row r="59" spans="1:10" s="4" customFormat="1" x14ac:dyDescent="0.35">
      <c r="B59" s="49" t="s">
        <v>113</v>
      </c>
      <c r="C59" s="29"/>
      <c r="D59" s="55">
        <v>0</v>
      </c>
      <c r="E59" s="27">
        <v>0</v>
      </c>
      <c r="F59" s="27">
        <v>0</v>
      </c>
      <c r="G59" s="27">
        <f t="shared" ref="G59:G60" si="21">F59*1.2</f>
        <v>0</v>
      </c>
      <c r="H59" s="27">
        <f t="shared" ref="H59:H60" si="22">F59</f>
        <v>0</v>
      </c>
      <c r="I59" s="27">
        <f t="shared" ref="I59:I61" si="23">H59*1.2</f>
        <v>0</v>
      </c>
      <c r="J59" s="29" t="s">
        <v>112</v>
      </c>
    </row>
    <row r="60" spans="1:10" s="4" customFormat="1" x14ac:dyDescent="0.35">
      <c r="B60" s="49" t="s">
        <v>114</v>
      </c>
      <c r="C60" s="29" t="s">
        <v>115</v>
      </c>
      <c r="D60" s="55">
        <v>0</v>
      </c>
      <c r="E60" s="27">
        <v>1</v>
      </c>
      <c r="F60" s="27">
        <v>0</v>
      </c>
      <c r="G60" s="27">
        <f t="shared" si="21"/>
        <v>0</v>
      </c>
      <c r="H60" s="27">
        <f t="shared" si="22"/>
        <v>0</v>
      </c>
      <c r="I60" s="27">
        <f t="shared" si="23"/>
        <v>0</v>
      </c>
      <c r="J60" s="29" t="s">
        <v>116</v>
      </c>
    </row>
    <row r="61" spans="1:10" s="4" customFormat="1" x14ac:dyDescent="0.35">
      <c r="B61" s="49" t="s">
        <v>117</v>
      </c>
      <c r="C61" s="29"/>
      <c r="D61" s="55">
        <v>0</v>
      </c>
      <c r="E61" s="27">
        <v>0</v>
      </c>
      <c r="F61" s="27">
        <v>0</v>
      </c>
      <c r="G61" s="27">
        <f>F61*1.2</f>
        <v>0</v>
      </c>
      <c r="H61" s="27">
        <f>F61</f>
        <v>0</v>
      </c>
      <c r="I61" s="27">
        <f t="shared" si="23"/>
        <v>0</v>
      </c>
      <c r="J61" s="29" t="s">
        <v>118</v>
      </c>
    </row>
    <row r="62" spans="1:10" s="4" customFormat="1" ht="43.5" x14ac:dyDescent="0.35">
      <c r="B62" s="49" t="s">
        <v>119</v>
      </c>
      <c r="C62" s="29" t="s">
        <v>120</v>
      </c>
      <c r="D62" s="55">
        <v>0</v>
      </c>
      <c r="E62" s="27">
        <v>1</v>
      </c>
      <c r="F62" s="27">
        <v>0</v>
      </c>
      <c r="G62" s="27">
        <f t="shared" ref="G62:G63" si="24">F62*1.2</f>
        <v>0</v>
      </c>
      <c r="H62" s="27">
        <f t="shared" ref="H62:H63" si="25">F62</f>
        <v>0</v>
      </c>
      <c r="I62" s="27">
        <f t="shared" ref="I62:I63" si="26">H62*1.2</f>
        <v>0</v>
      </c>
      <c r="J62" s="29" t="s">
        <v>121</v>
      </c>
    </row>
    <row r="63" spans="1:10" s="4" customFormat="1" ht="29" x14ac:dyDescent="0.35">
      <c r="B63" s="49" t="s">
        <v>122</v>
      </c>
      <c r="C63" s="29" t="s">
        <v>120</v>
      </c>
      <c r="D63" s="55">
        <v>0</v>
      </c>
      <c r="E63" s="27">
        <v>1</v>
      </c>
      <c r="F63" s="27">
        <v>0</v>
      </c>
      <c r="G63" s="27">
        <f t="shared" si="24"/>
        <v>0</v>
      </c>
      <c r="H63" s="27">
        <f t="shared" si="25"/>
        <v>0</v>
      </c>
      <c r="I63" s="27">
        <f t="shared" si="26"/>
        <v>0</v>
      </c>
      <c r="J63" s="29" t="s">
        <v>123</v>
      </c>
    </row>
    <row r="64" spans="1:10" s="4" customFormat="1" x14ac:dyDescent="0.35">
      <c r="B64" s="50" t="s">
        <v>124</v>
      </c>
      <c r="C64" s="29" t="s">
        <v>125</v>
      </c>
      <c r="D64" s="55"/>
      <c r="E64" s="27"/>
      <c r="F64" s="27"/>
      <c r="G64" s="27"/>
      <c r="H64" s="27"/>
      <c r="I64" s="27"/>
      <c r="J64" s="29"/>
    </row>
    <row r="65" spans="1:10" s="4" customFormat="1" x14ac:dyDescent="0.35">
      <c r="B65" s="17"/>
      <c r="C65" s="17"/>
      <c r="D65" s="56"/>
      <c r="E65" s="12"/>
      <c r="F65" s="12"/>
      <c r="G65" s="12"/>
      <c r="H65" s="12"/>
      <c r="I65" s="12"/>
      <c r="J65" s="17"/>
    </row>
    <row r="66" spans="1:10" s="4" customFormat="1" x14ac:dyDescent="0.35">
      <c r="B66" s="47" t="s">
        <v>126</v>
      </c>
      <c r="C66" s="26"/>
      <c r="D66" s="57"/>
      <c r="E66" s="25"/>
      <c r="F66" s="25"/>
      <c r="G66" s="25"/>
      <c r="H66" s="25"/>
      <c r="I66" s="25"/>
      <c r="J66" s="26"/>
    </row>
    <row r="67" spans="1:10" s="4" customFormat="1" x14ac:dyDescent="0.35">
      <c r="B67" s="50" t="s">
        <v>127</v>
      </c>
      <c r="C67" s="29"/>
      <c r="D67" s="55">
        <v>0</v>
      </c>
      <c r="E67" s="55">
        <v>0</v>
      </c>
      <c r="F67" s="55">
        <v>0</v>
      </c>
      <c r="G67" s="55">
        <v>0</v>
      </c>
      <c r="H67" s="55">
        <v>0</v>
      </c>
      <c r="I67" s="55">
        <v>0</v>
      </c>
      <c r="J67" s="29" t="s">
        <v>128</v>
      </c>
    </row>
    <row r="68" spans="1:10" s="4" customFormat="1" x14ac:dyDescent="0.35">
      <c r="B68" s="50" t="s">
        <v>129</v>
      </c>
      <c r="C68" s="29" t="s">
        <v>130</v>
      </c>
      <c r="D68" s="55">
        <v>900</v>
      </c>
      <c r="E68" s="55">
        <v>0</v>
      </c>
      <c r="F68" s="55">
        <v>0</v>
      </c>
      <c r="G68" s="55">
        <v>0</v>
      </c>
      <c r="H68" s="55">
        <v>0</v>
      </c>
      <c r="I68" s="55">
        <v>0</v>
      </c>
      <c r="J68" s="29" t="s">
        <v>131</v>
      </c>
    </row>
    <row r="69" spans="1:10" s="4" customFormat="1" x14ac:dyDescent="0.35">
      <c r="B69" s="50" t="s">
        <v>132</v>
      </c>
      <c r="C69" s="29" t="s">
        <v>125</v>
      </c>
      <c r="D69" s="55"/>
      <c r="E69" s="55"/>
      <c r="F69" s="55"/>
      <c r="G69" s="55"/>
      <c r="H69" s="55"/>
      <c r="I69" s="55"/>
      <c r="J69" s="29" t="s">
        <v>133</v>
      </c>
    </row>
    <row r="70" spans="1:10" s="4" customFormat="1" x14ac:dyDescent="0.35">
      <c r="B70" s="17"/>
      <c r="C70" s="17"/>
      <c r="D70" s="56"/>
      <c r="E70" s="12"/>
      <c r="F70" s="12"/>
      <c r="G70" s="12"/>
      <c r="H70" s="12"/>
      <c r="I70" s="12"/>
      <c r="J70" s="17"/>
    </row>
    <row r="71" spans="1:10" s="4" customFormat="1" x14ac:dyDescent="0.35">
      <c r="A71" s="20" t="s">
        <v>134</v>
      </c>
      <c r="B71" s="51"/>
      <c r="C71" s="23"/>
      <c r="D71" s="59"/>
      <c r="E71" s="22"/>
      <c r="F71" s="22"/>
      <c r="G71" s="22"/>
      <c r="H71" s="22"/>
      <c r="I71" s="22"/>
      <c r="J71" s="23"/>
    </row>
    <row r="72" spans="1:10" s="4" customFormat="1" x14ac:dyDescent="0.35">
      <c r="A72" s="30"/>
      <c r="B72" s="47" t="s">
        <v>135</v>
      </c>
      <c r="C72" s="26"/>
      <c r="D72" s="57"/>
      <c r="E72" s="25"/>
      <c r="F72" s="25"/>
      <c r="G72" s="25"/>
      <c r="H72" s="25"/>
      <c r="I72" s="25"/>
      <c r="J72" s="26"/>
    </row>
    <row r="73" spans="1:10" s="4" customFormat="1" ht="29" x14ac:dyDescent="0.35">
      <c r="A73" s="30"/>
      <c r="B73" s="49" t="s">
        <v>136</v>
      </c>
      <c r="C73" s="29" t="s">
        <v>137</v>
      </c>
      <c r="D73" s="55">
        <v>0</v>
      </c>
      <c r="E73" s="27">
        <v>3</v>
      </c>
      <c r="F73" s="27">
        <v>1.5</v>
      </c>
      <c r="G73" s="27">
        <f>F73*1.2</f>
        <v>1.7999999999999998</v>
      </c>
      <c r="H73" s="27">
        <v>1.5</v>
      </c>
      <c r="I73" s="27">
        <f>H73*1.2</f>
        <v>1.7999999999999998</v>
      </c>
      <c r="J73" s="29" t="s">
        <v>138</v>
      </c>
    </row>
    <row r="74" spans="1:10" s="4" customFormat="1" ht="29" x14ac:dyDescent="0.35">
      <c r="A74" s="30"/>
      <c r="B74" s="49"/>
      <c r="C74" s="29" t="s">
        <v>139</v>
      </c>
      <c r="D74" s="55">
        <v>0</v>
      </c>
      <c r="E74" s="27">
        <v>5</v>
      </c>
      <c r="F74" s="27">
        <v>2.5</v>
      </c>
      <c r="G74" s="27">
        <f t="shared" ref="G74:G88" si="27">F74*1.2</f>
        <v>3</v>
      </c>
      <c r="H74" s="27">
        <v>2.5</v>
      </c>
      <c r="I74" s="27">
        <f t="shared" ref="I74:I88" si="28">H74*1.2</f>
        <v>3</v>
      </c>
      <c r="J74" s="29" t="s">
        <v>140</v>
      </c>
    </row>
    <row r="75" spans="1:10" s="4" customFormat="1" ht="29" x14ac:dyDescent="0.35">
      <c r="A75" s="30"/>
      <c r="B75" s="49"/>
      <c r="C75" s="29" t="s">
        <v>141</v>
      </c>
      <c r="D75" s="55">
        <v>0</v>
      </c>
      <c r="E75" s="27">
        <v>8</v>
      </c>
      <c r="F75" s="27">
        <v>4</v>
      </c>
      <c r="G75" s="27">
        <f t="shared" si="27"/>
        <v>4.8</v>
      </c>
      <c r="H75" s="27">
        <v>4</v>
      </c>
      <c r="I75" s="27">
        <f t="shared" si="28"/>
        <v>4.8</v>
      </c>
      <c r="J75" s="29" t="s">
        <v>140</v>
      </c>
    </row>
    <row r="76" spans="1:10" s="4" customFormat="1" ht="29" x14ac:dyDescent="0.35">
      <c r="A76" s="30"/>
      <c r="B76" s="49"/>
      <c r="C76" s="29" t="s">
        <v>142</v>
      </c>
      <c r="D76" s="55">
        <v>0</v>
      </c>
      <c r="E76" s="27">
        <v>4.5</v>
      </c>
      <c r="F76" s="27">
        <v>2.25</v>
      </c>
      <c r="G76" s="27">
        <f t="shared" si="27"/>
        <v>2.6999999999999997</v>
      </c>
      <c r="H76" s="27">
        <v>2.25</v>
      </c>
      <c r="I76" s="27">
        <f t="shared" si="28"/>
        <v>2.6999999999999997</v>
      </c>
      <c r="J76" s="29" t="s">
        <v>143</v>
      </c>
    </row>
    <row r="77" spans="1:10" s="4" customFormat="1" ht="29" x14ac:dyDescent="0.35">
      <c r="A77" s="30"/>
      <c r="B77" s="49"/>
      <c r="C77" s="29" t="s">
        <v>144</v>
      </c>
      <c r="D77" s="55">
        <v>0</v>
      </c>
      <c r="E77" s="27">
        <v>7</v>
      </c>
      <c r="F77" s="27">
        <v>3.5</v>
      </c>
      <c r="G77" s="27">
        <f t="shared" si="27"/>
        <v>4.2</v>
      </c>
      <c r="H77" s="27">
        <v>3.5</v>
      </c>
      <c r="I77" s="27">
        <f t="shared" si="28"/>
        <v>4.2</v>
      </c>
      <c r="J77" s="29" t="s">
        <v>143</v>
      </c>
    </row>
    <row r="78" spans="1:10" s="4" customFormat="1" ht="29" x14ac:dyDescent="0.35">
      <c r="A78" s="30"/>
      <c r="B78" s="49"/>
      <c r="C78" s="29" t="s">
        <v>145</v>
      </c>
      <c r="D78" s="55">
        <v>0</v>
      </c>
      <c r="E78" s="27">
        <v>10</v>
      </c>
      <c r="F78" s="27">
        <v>5</v>
      </c>
      <c r="G78" s="27">
        <f t="shared" si="27"/>
        <v>6</v>
      </c>
      <c r="H78" s="27">
        <v>5</v>
      </c>
      <c r="I78" s="27">
        <f t="shared" si="28"/>
        <v>6</v>
      </c>
      <c r="J78" s="29" t="s">
        <v>143</v>
      </c>
    </row>
    <row r="79" spans="1:10" s="4" customFormat="1" x14ac:dyDescent="0.35">
      <c r="A79" s="91"/>
      <c r="B79" s="49"/>
      <c r="C79" s="29" t="s">
        <v>146</v>
      </c>
      <c r="D79" s="55">
        <v>0</v>
      </c>
      <c r="E79" s="27">
        <v>1.79</v>
      </c>
      <c r="F79" s="27">
        <v>1.79</v>
      </c>
      <c r="G79" s="27">
        <v>1.79</v>
      </c>
      <c r="H79" s="27">
        <v>1.79</v>
      </c>
      <c r="I79" s="27">
        <f t="shared" si="28"/>
        <v>2.1480000000000001</v>
      </c>
      <c r="J79" s="29" t="s">
        <v>147</v>
      </c>
    </row>
    <row r="80" spans="1:10" s="4" customFormat="1" ht="29" x14ac:dyDescent="0.35">
      <c r="A80" s="91"/>
      <c r="B80" s="49"/>
      <c r="C80" s="29" t="s">
        <v>148</v>
      </c>
      <c r="D80" s="55">
        <v>0</v>
      </c>
      <c r="E80" s="27">
        <v>3.66</v>
      </c>
      <c r="F80" s="27">
        <v>3.66</v>
      </c>
      <c r="G80" s="27">
        <f t="shared" si="27"/>
        <v>4.3920000000000003</v>
      </c>
      <c r="H80" s="27">
        <v>3.66</v>
      </c>
      <c r="I80" s="27">
        <f t="shared" si="28"/>
        <v>4.3920000000000003</v>
      </c>
      <c r="J80" s="29" t="s">
        <v>149</v>
      </c>
    </row>
    <row r="81" spans="1:10" s="4" customFormat="1" ht="29" x14ac:dyDescent="0.35">
      <c r="A81" s="30"/>
      <c r="B81" s="49" t="s">
        <v>150</v>
      </c>
      <c r="C81" s="29" t="s">
        <v>137</v>
      </c>
      <c r="D81" s="55">
        <v>0</v>
      </c>
      <c r="E81" s="27">
        <v>3</v>
      </c>
      <c r="F81" s="27">
        <v>1.5</v>
      </c>
      <c r="G81" s="27">
        <f t="shared" si="27"/>
        <v>1.7999999999999998</v>
      </c>
      <c r="H81" s="27">
        <v>1.5</v>
      </c>
      <c r="I81" s="27">
        <f t="shared" si="28"/>
        <v>1.7999999999999998</v>
      </c>
      <c r="J81" s="29" t="s">
        <v>140</v>
      </c>
    </row>
    <row r="82" spans="1:10" s="4" customFormat="1" ht="29" x14ac:dyDescent="0.35">
      <c r="A82" s="30"/>
      <c r="B82" s="49"/>
      <c r="C82" s="29" t="s">
        <v>139</v>
      </c>
      <c r="D82" s="55">
        <v>0</v>
      </c>
      <c r="E82" s="27">
        <v>5</v>
      </c>
      <c r="F82" s="27">
        <v>2.5</v>
      </c>
      <c r="G82" s="27">
        <f t="shared" si="27"/>
        <v>3</v>
      </c>
      <c r="H82" s="27">
        <v>2.5</v>
      </c>
      <c r="I82" s="27">
        <f t="shared" si="28"/>
        <v>3</v>
      </c>
      <c r="J82" s="29" t="s">
        <v>151</v>
      </c>
    </row>
    <row r="83" spans="1:10" s="4" customFormat="1" ht="29" x14ac:dyDescent="0.35">
      <c r="A83" s="30"/>
      <c r="B83" s="49"/>
      <c r="C83" s="29" t="s">
        <v>141</v>
      </c>
      <c r="D83" s="55">
        <v>0</v>
      </c>
      <c r="E83" s="27">
        <v>8</v>
      </c>
      <c r="F83" s="27">
        <v>4</v>
      </c>
      <c r="G83" s="27">
        <f t="shared" si="27"/>
        <v>4.8</v>
      </c>
      <c r="H83" s="27">
        <v>4</v>
      </c>
      <c r="I83" s="27">
        <f t="shared" si="28"/>
        <v>4.8</v>
      </c>
      <c r="J83" s="29" t="s">
        <v>151</v>
      </c>
    </row>
    <row r="84" spans="1:10" s="4" customFormat="1" ht="29" x14ac:dyDescent="0.35">
      <c r="A84" s="30"/>
      <c r="B84" s="49"/>
      <c r="C84" s="29" t="s">
        <v>142</v>
      </c>
      <c r="D84" s="55">
        <v>0</v>
      </c>
      <c r="E84" s="27">
        <v>4.5</v>
      </c>
      <c r="F84" s="27">
        <v>2.25</v>
      </c>
      <c r="G84" s="27">
        <f t="shared" si="27"/>
        <v>2.6999999999999997</v>
      </c>
      <c r="H84" s="27">
        <v>2.25</v>
      </c>
      <c r="I84" s="27">
        <f t="shared" si="28"/>
        <v>2.6999999999999997</v>
      </c>
      <c r="J84" s="29" t="s">
        <v>143</v>
      </c>
    </row>
    <row r="85" spans="1:10" s="4" customFormat="1" ht="29" x14ac:dyDescent="0.35">
      <c r="A85" s="30"/>
      <c r="B85" s="49"/>
      <c r="C85" s="29" t="s">
        <v>144</v>
      </c>
      <c r="D85" s="55">
        <v>0</v>
      </c>
      <c r="E85" s="27">
        <v>7</v>
      </c>
      <c r="F85" s="27">
        <v>3.5</v>
      </c>
      <c r="G85" s="27">
        <f t="shared" si="27"/>
        <v>4.2</v>
      </c>
      <c r="H85" s="27">
        <v>3.5</v>
      </c>
      <c r="I85" s="27">
        <f t="shared" si="28"/>
        <v>4.2</v>
      </c>
      <c r="J85" s="29" t="s">
        <v>143</v>
      </c>
    </row>
    <row r="86" spans="1:10" s="4" customFormat="1" ht="29" x14ac:dyDescent="0.35">
      <c r="B86" s="49"/>
      <c r="C86" s="29" t="s">
        <v>145</v>
      </c>
      <c r="D86" s="55">
        <v>0</v>
      </c>
      <c r="E86" s="27">
        <v>10</v>
      </c>
      <c r="F86" s="27">
        <v>5</v>
      </c>
      <c r="G86" s="27">
        <f t="shared" si="27"/>
        <v>6</v>
      </c>
      <c r="H86" s="27">
        <v>5</v>
      </c>
      <c r="I86" s="27">
        <f t="shared" si="28"/>
        <v>6</v>
      </c>
      <c r="J86" s="29" t="s">
        <v>143</v>
      </c>
    </row>
    <row r="87" spans="1:10" s="4" customFormat="1" ht="29" x14ac:dyDescent="0.35">
      <c r="A87" s="30"/>
      <c r="B87" s="49"/>
      <c r="C87" s="29" t="s">
        <v>146</v>
      </c>
      <c r="D87" s="55">
        <v>0</v>
      </c>
      <c r="E87" s="27">
        <v>1.8</v>
      </c>
      <c r="F87" s="27">
        <v>1.8</v>
      </c>
      <c r="G87" s="27">
        <f t="shared" si="27"/>
        <v>2.16</v>
      </c>
      <c r="H87" s="27">
        <v>1.8</v>
      </c>
      <c r="I87" s="27">
        <f t="shared" si="28"/>
        <v>2.16</v>
      </c>
      <c r="J87" s="29" t="s">
        <v>152</v>
      </c>
    </row>
    <row r="88" spans="1:10" s="4" customFormat="1" ht="29" x14ac:dyDescent="0.35">
      <c r="A88" s="30"/>
      <c r="B88" s="49"/>
      <c r="C88" s="29" t="s">
        <v>148</v>
      </c>
      <c r="D88" s="55">
        <v>0</v>
      </c>
      <c r="E88" s="27">
        <v>3.7</v>
      </c>
      <c r="F88" s="27">
        <v>3.7</v>
      </c>
      <c r="G88" s="27">
        <f t="shared" si="27"/>
        <v>4.4400000000000004</v>
      </c>
      <c r="H88" s="27">
        <v>3.7</v>
      </c>
      <c r="I88" s="27">
        <f t="shared" si="28"/>
        <v>4.4400000000000004</v>
      </c>
      <c r="J88" s="29" t="s">
        <v>153</v>
      </c>
    </row>
    <row r="89" spans="1:10" s="4" customFormat="1" x14ac:dyDescent="0.35">
      <c r="B89" s="47" t="s">
        <v>126</v>
      </c>
      <c r="C89" s="26"/>
      <c r="D89" s="57"/>
      <c r="E89" s="25"/>
      <c r="F89" s="25"/>
      <c r="G89" s="25"/>
      <c r="H89" s="25"/>
      <c r="I89" s="25"/>
      <c r="J89" s="26"/>
    </row>
    <row r="90" spans="1:10" s="4" customFormat="1" ht="29" x14ac:dyDescent="0.35">
      <c r="B90" s="49" t="s">
        <v>154</v>
      </c>
      <c r="C90" s="29" t="s">
        <v>155</v>
      </c>
      <c r="D90" s="27">
        <v>1800</v>
      </c>
      <c r="E90" s="27">
        <v>0</v>
      </c>
      <c r="F90" s="27">
        <v>0</v>
      </c>
      <c r="G90" s="27">
        <v>0</v>
      </c>
      <c r="H90" s="27">
        <v>0</v>
      </c>
      <c r="I90" s="27">
        <v>0</v>
      </c>
      <c r="J90" s="29" t="s">
        <v>156</v>
      </c>
    </row>
    <row r="91" spans="1:10" s="4" customFormat="1" ht="29" x14ac:dyDescent="0.35">
      <c r="B91" s="52" t="s">
        <v>154</v>
      </c>
      <c r="C91" s="29" t="s">
        <v>157</v>
      </c>
      <c r="D91" s="27">
        <v>2700</v>
      </c>
      <c r="E91" s="27">
        <v>0</v>
      </c>
      <c r="F91" s="27">
        <v>0</v>
      </c>
      <c r="G91" s="27">
        <v>0</v>
      </c>
      <c r="H91" s="27">
        <v>0</v>
      </c>
      <c r="I91" s="27">
        <v>0</v>
      </c>
      <c r="J91" s="29" t="s">
        <v>156</v>
      </c>
    </row>
    <row r="92" spans="1:10" s="4" customFormat="1" ht="29" x14ac:dyDescent="0.35">
      <c r="B92" s="49" t="s">
        <v>158</v>
      </c>
      <c r="C92" s="29" t="s">
        <v>155</v>
      </c>
      <c r="D92" s="27">
        <v>1800</v>
      </c>
      <c r="E92" s="27">
        <v>0</v>
      </c>
      <c r="F92" s="27">
        <v>0</v>
      </c>
      <c r="G92" s="27">
        <v>0</v>
      </c>
      <c r="H92" s="27">
        <v>0</v>
      </c>
      <c r="I92" s="27">
        <v>0</v>
      </c>
      <c r="J92" s="29" t="s">
        <v>156</v>
      </c>
    </row>
    <row r="93" spans="1:10" s="4" customFormat="1" ht="29" x14ac:dyDescent="0.35">
      <c r="B93" s="52" t="s">
        <v>158</v>
      </c>
      <c r="C93" s="29" t="s">
        <v>157</v>
      </c>
      <c r="D93" s="27">
        <v>2700</v>
      </c>
      <c r="E93" s="27">
        <v>0</v>
      </c>
      <c r="F93" s="27">
        <v>0</v>
      </c>
      <c r="G93" s="27">
        <v>0</v>
      </c>
      <c r="H93" s="27">
        <v>0</v>
      </c>
      <c r="I93" s="27">
        <v>0</v>
      </c>
      <c r="J93" s="29" t="s">
        <v>156</v>
      </c>
    </row>
    <row r="94" spans="1:10" s="4" customFormat="1" ht="29" x14ac:dyDescent="0.35">
      <c r="B94" s="49" t="s">
        <v>159</v>
      </c>
      <c r="C94" s="29" t="s">
        <v>159</v>
      </c>
      <c r="D94" s="55">
        <v>0</v>
      </c>
      <c r="E94" s="27">
        <v>0</v>
      </c>
      <c r="F94" s="27">
        <v>0</v>
      </c>
      <c r="G94" s="27">
        <v>0</v>
      </c>
      <c r="H94" s="27">
        <v>0</v>
      </c>
      <c r="I94" s="27">
        <v>0</v>
      </c>
      <c r="J94" s="29" t="s">
        <v>160</v>
      </c>
    </row>
    <row r="95" spans="1:10" s="4" customFormat="1" ht="29" x14ac:dyDescent="0.35">
      <c r="B95" s="33" t="s">
        <v>161</v>
      </c>
      <c r="C95" s="29" t="s">
        <v>162</v>
      </c>
      <c r="D95" s="55">
        <v>960</v>
      </c>
      <c r="E95" s="27">
        <v>0</v>
      </c>
      <c r="F95" s="27">
        <v>0</v>
      </c>
      <c r="G95" s="27">
        <v>0</v>
      </c>
      <c r="H95" s="27">
        <v>0</v>
      </c>
      <c r="I95" s="27">
        <v>0</v>
      </c>
      <c r="J95" s="29" t="s">
        <v>163</v>
      </c>
    </row>
    <row r="96" spans="1:10" s="4" customFormat="1" ht="30" customHeight="1" x14ac:dyDescent="0.35">
      <c r="B96" s="33" t="s">
        <v>164</v>
      </c>
      <c r="C96" s="29" t="s">
        <v>165</v>
      </c>
      <c r="D96" s="55">
        <v>1200</v>
      </c>
      <c r="E96" s="27">
        <v>0</v>
      </c>
      <c r="F96" s="27">
        <v>0</v>
      </c>
      <c r="G96" s="27">
        <v>0</v>
      </c>
      <c r="H96" s="27">
        <v>0</v>
      </c>
      <c r="I96" s="27">
        <v>0</v>
      </c>
      <c r="J96" s="29" t="s">
        <v>163</v>
      </c>
    </row>
    <row r="97" spans="1:10" s="4" customFormat="1" ht="43.5" x14ac:dyDescent="0.35">
      <c r="B97" s="33" t="s">
        <v>166</v>
      </c>
      <c r="C97" s="29" t="s">
        <v>167</v>
      </c>
      <c r="D97" s="55">
        <v>600</v>
      </c>
      <c r="E97" s="27">
        <v>0</v>
      </c>
      <c r="F97" s="27">
        <v>0</v>
      </c>
      <c r="G97" s="27">
        <v>0</v>
      </c>
      <c r="H97" s="27">
        <v>0</v>
      </c>
      <c r="I97" s="27">
        <v>0</v>
      </c>
      <c r="J97" s="29" t="s">
        <v>168</v>
      </c>
    </row>
    <row r="98" spans="1:10" s="4" customFormat="1" x14ac:dyDescent="0.35">
      <c r="B98" s="47" t="s">
        <v>169</v>
      </c>
      <c r="C98" s="26"/>
      <c r="D98" s="57"/>
      <c r="E98" s="25"/>
      <c r="F98" s="25"/>
      <c r="G98" s="25"/>
      <c r="H98" s="25"/>
      <c r="I98" s="25"/>
      <c r="J98" s="26"/>
    </row>
    <row r="99" spans="1:10" s="4" customFormat="1" ht="29" x14ac:dyDescent="0.35">
      <c r="B99" s="49" t="s">
        <v>170</v>
      </c>
      <c r="C99" s="29" t="s">
        <v>171</v>
      </c>
      <c r="D99" s="27">
        <v>900</v>
      </c>
      <c r="E99" s="27">
        <v>0</v>
      </c>
      <c r="F99" s="27">
        <v>0</v>
      </c>
      <c r="G99" s="27">
        <v>0</v>
      </c>
      <c r="H99" s="27">
        <v>0</v>
      </c>
      <c r="I99" s="27">
        <v>0</v>
      </c>
      <c r="J99" s="29" t="s">
        <v>172</v>
      </c>
    </row>
    <row r="100" spans="1:10" s="4" customFormat="1" x14ac:dyDescent="0.35">
      <c r="B100" s="49" t="s">
        <v>173</v>
      </c>
      <c r="C100" s="29" t="s">
        <v>174</v>
      </c>
      <c r="D100" s="27">
        <v>1200</v>
      </c>
      <c r="E100" s="27">
        <v>0</v>
      </c>
      <c r="F100" s="27">
        <v>0</v>
      </c>
      <c r="G100" s="27">
        <v>0</v>
      </c>
      <c r="H100" s="27">
        <v>0</v>
      </c>
      <c r="I100" s="27">
        <v>0</v>
      </c>
      <c r="J100" s="29" t="s">
        <v>172</v>
      </c>
    </row>
    <row r="101" spans="1:10" s="4" customFormat="1" ht="29" x14ac:dyDescent="0.35">
      <c r="B101" s="49" t="s">
        <v>175</v>
      </c>
      <c r="C101" s="29" t="s">
        <v>176</v>
      </c>
      <c r="D101" s="27">
        <v>900</v>
      </c>
      <c r="E101" s="27">
        <v>0</v>
      </c>
      <c r="F101" s="27">
        <v>0</v>
      </c>
      <c r="G101" s="27">
        <v>0</v>
      </c>
      <c r="H101" s="27">
        <v>0</v>
      </c>
      <c r="I101" s="27">
        <v>0</v>
      </c>
      <c r="J101" s="29" t="s">
        <v>172</v>
      </c>
    </row>
    <row r="102" spans="1:10" s="4" customFormat="1" ht="29" x14ac:dyDescent="0.35">
      <c r="B102" s="53" t="s">
        <v>177</v>
      </c>
      <c r="C102" s="35" t="s">
        <v>178</v>
      </c>
      <c r="D102" s="34">
        <v>1200</v>
      </c>
      <c r="E102" s="27">
        <v>0</v>
      </c>
      <c r="F102" s="27">
        <v>0</v>
      </c>
      <c r="G102" s="27">
        <v>0</v>
      </c>
      <c r="H102" s="27">
        <v>0</v>
      </c>
      <c r="I102" s="27">
        <v>0</v>
      </c>
      <c r="J102" s="29" t="s">
        <v>172</v>
      </c>
    </row>
    <row r="103" spans="1:10" s="4" customFormat="1" ht="29" x14ac:dyDescent="0.35">
      <c r="B103" s="54" t="s">
        <v>179</v>
      </c>
      <c r="C103" s="37" t="s">
        <v>180</v>
      </c>
      <c r="D103" s="36">
        <v>20</v>
      </c>
      <c r="E103" s="27">
        <v>0</v>
      </c>
      <c r="F103" s="27">
        <v>0</v>
      </c>
      <c r="G103" s="27">
        <v>0</v>
      </c>
      <c r="H103" s="27">
        <v>0</v>
      </c>
      <c r="I103" s="27">
        <v>0</v>
      </c>
      <c r="J103" s="37" t="s">
        <v>181</v>
      </c>
    </row>
    <row r="104" spans="1:10" s="4" customFormat="1" x14ac:dyDescent="0.35">
      <c r="B104" s="17"/>
      <c r="C104" s="17"/>
      <c r="D104" s="56"/>
      <c r="J104" s="17"/>
    </row>
    <row r="105" spans="1:10" s="4" customFormat="1" x14ac:dyDescent="0.35">
      <c r="B105" s="17"/>
      <c r="C105" s="17"/>
      <c r="D105" s="56"/>
      <c r="J105" s="17"/>
    </row>
    <row r="106" spans="1:10" s="4" customFormat="1" x14ac:dyDescent="0.35">
      <c r="A106" s="30"/>
      <c r="B106" s="17"/>
      <c r="C106" s="32"/>
      <c r="D106" s="58"/>
      <c r="E106" s="31"/>
      <c r="F106" s="31"/>
      <c r="G106" s="31"/>
      <c r="H106" s="31"/>
      <c r="I106" s="31"/>
      <c r="J106" s="32"/>
    </row>
    <row r="107" spans="1:10" s="4" customFormat="1" x14ac:dyDescent="0.35">
      <c r="A107" s="20" t="s">
        <v>182</v>
      </c>
      <c r="B107" s="51"/>
      <c r="C107" s="23"/>
      <c r="D107" s="59"/>
      <c r="E107" s="22"/>
      <c r="F107" s="22"/>
      <c r="G107" s="22"/>
      <c r="H107" s="22"/>
      <c r="I107" s="22"/>
      <c r="J107" s="23"/>
    </row>
    <row r="108" spans="1:10" s="4" customFormat="1" ht="29" x14ac:dyDescent="0.35">
      <c r="A108" s="30"/>
      <c r="B108" s="47" t="s">
        <v>183</v>
      </c>
      <c r="C108" s="26"/>
      <c r="D108" s="57"/>
      <c r="E108" s="25"/>
      <c r="F108" s="25"/>
      <c r="G108" s="25"/>
      <c r="H108" s="25"/>
      <c r="I108" s="25"/>
      <c r="J108" s="26"/>
    </row>
    <row r="109" spans="1:10" s="4" customFormat="1" x14ac:dyDescent="0.35">
      <c r="A109" s="91"/>
      <c r="B109" s="49" t="s">
        <v>184</v>
      </c>
      <c r="C109" s="29" t="s">
        <v>435</v>
      </c>
      <c r="D109" s="55">
        <v>0</v>
      </c>
      <c r="E109" s="27">
        <v>1.25</v>
      </c>
      <c r="F109" s="27">
        <v>1.25</v>
      </c>
      <c r="G109" s="27">
        <f>F109*1.2</f>
        <v>1.5</v>
      </c>
      <c r="H109" s="27">
        <v>1.25</v>
      </c>
      <c r="I109" s="27">
        <f>H109*1.2</f>
        <v>1.5</v>
      </c>
      <c r="J109" s="29" t="s">
        <v>186</v>
      </c>
    </row>
    <row r="110" spans="1:10" s="4" customFormat="1" x14ac:dyDescent="0.35">
      <c r="A110" s="91"/>
      <c r="B110" s="49" t="s">
        <v>187</v>
      </c>
      <c r="C110" s="29" t="s">
        <v>435</v>
      </c>
      <c r="D110" s="55">
        <v>0</v>
      </c>
      <c r="E110" s="27">
        <v>0</v>
      </c>
      <c r="F110" s="27">
        <v>0</v>
      </c>
      <c r="G110" s="27">
        <v>0</v>
      </c>
      <c r="H110" s="27">
        <v>0</v>
      </c>
      <c r="I110" s="27">
        <v>0</v>
      </c>
      <c r="J110" s="29" t="s">
        <v>186</v>
      </c>
    </row>
    <row r="111" spans="1:10" s="4" customFormat="1" ht="29" x14ac:dyDescent="0.35">
      <c r="A111" s="91"/>
      <c r="B111" s="49" t="s">
        <v>188</v>
      </c>
      <c r="C111" s="29" t="s">
        <v>435</v>
      </c>
      <c r="D111" s="55">
        <v>0</v>
      </c>
      <c r="E111" s="27">
        <v>0</v>
      </c>
      <c r="F111" s="27">
        <v>0</v>
      </c>
      <c r="G111" s="27">
        <v>0</v>
      </c>
      <c r="H111" s="27">
        <v>0</v>
      </c>
      <c r="I111" s="27">
        <v>0</v>
      </c>
      <c r="J111" s="29" t="s">
        <v>186</v>
      </c>
    </row>
    <row r="112" spans="1:10" s="4" customFormat="1" x14ac:dyDescent="0.35">
      <c r="A112" s="91"/>
      <c r="B112" s="49" t="s">
        <v>189</v>
      </c>
      <c r="C112" s="29" t="s">
        <v>435</v>
      </c>
      <c r="D112" s="55">
        <v>0</v>
      </c>
      <c r="E112" s="27">
        <v>0</v>
      </c>
      <c r="F112" s="27">
        <v>0</v>
      </c>
      <c r="G112" s="27">
        <v>0</v>
      </c>
      <c r="H112" s="27">
        <v>0</v>
      </c>
      <c r="I112" s="27">
        <v>0</v>
      </c>
      <c r="J112" s="29" t="s">
        <v>186</v>
      </c>
    </row>
    <row r="113" spans="1:10" s="4" customFormat="1" x14ac:dyDescent="0.35">
      <c r="A113" s="91"/>
      <c r="B113" s="49" t="s">
        <v>190</v>
      </c>
      <c r="C113" s="29" t="s">
        <v>435</v>
      </c>
      <c r="D113" s="55">
        <v>0</v>
      </c>
      <c r="E113" s="27">
        <v>0</v>
      </c>
      <c r="F113" s="27">
        <v>0</v>
      </c>
      <c r="G113" s="27">
        <v>0</v>
      </c>
      <c r="H113" s="27">
        <v>0</v>
      </c>
      <c r="I113" s="27">
        <v>0</v>
      </c>
      <c r="J113" s="29" t="s">
        <v>186</v>
      </c>
    </row>
    <row r="114" spans="1:10" s="4" customFormat="1" x14ac:dyDescent="0.35">
      <c r="A114" s="30"/>
      <c r="B114" s="17"/>
      <c r="C114" s="32"/>
      <c r="D114" s="58"/>
      <c r="E114" s="31"/>
      <c r="F114" s="31"/>
      <c r="G114" s="31"/>
      <c r="H114" s="31"/>
      <c r="I114" s="31"/>
      <c r="J114" s="32"/>
    </row>
    <row r="115" spans="1:10" s="4" customFormat="1" x14ac:dyDescent="0.35">
      <c r="A115" s="20" t="s">
        <v>191</v>
      </c>
      <c r="B115" s="51"/>
      <c r="C115" s="23"/>
      <c r="D115" s="59"/>
      <c r="E115" s="22"/>
      <c r="F115" s="22"/>
      <c r="G115" s="22"/>
      <c r="H115" s="22"/>
      <c r="I115" s="22"/>
      <c r="J115" s="23"/>
    </row>
    <row r="116" spans="1:10" s="4" customFormat="1" ht="43.5" x14ac:dyDescent="0.35">
      <c r="A116" s="30"/>
      <c r="B116" s="47" t="s">
        <v>192</v>
      </c>
      <c r="C116" s="26"/>
      <c r="D116" s="57"/>
      <c r="E116" s="25"/>
      <c r="F116" s="25"/>
      <c r="G116" s="25"/>
      <c r="H116" s="25"/>
      <c r="I116" s="25"/>
      <c r="J116" s="26"/>
    </row>
    <row r="117" spans="1:10" s="4" customFormat="1" x14ac:dyDescent="0.35">
      <c r="A117" s="30"/>
      <c r="B117" s="49" t="s">
        <v>193</v>
      </c>
      <c r="C117" s="29" t="s">
        <v>194</v>
      </c>
      <c r="D117" s="27">
        <v>900</v>
      </c>
      <c r="E117" s="27">
        <v>0</v>
      </c>
      <c r="F117" s="27">
        <v>0</v>
      </c>
      <c r="G117" s="27">
        <v>0</v>
      </c>
      <c r="H117" s="27">
        <v>0</v>
      </c>
      <c r="I117" s="27">
        <v>0</v>
      </c>
      <c r="J117" s="29" t="s">
        <v>172</v>
      </c>
    </row>
    <row r="118" spans="1:10" s="4" customFormat="1" x14ac:dyDescent="0.35">
      <c r="A118" s="30"/>
      <c r="B118" s="49" t="s">
        <v>195</v>
      </c>
      <c r="C118" s="29" t="s">
        <v>196</v>
      </c>
      <c r="D118" s="27">
        <v>1200</v>
      </c>
      <c r="E118" s="27">
        <v>0</v>
      </c>
      <c r="F118" s="27">
        <v>0</v>
      </c>
      <c r="G118" s="27">
        <v>0</v>
      </c>
      <c r="H118" s="27">
        <v>0</v>
      </c>
      <c r="I118" s="27">
        <v>0</v>
      </c>
      <c r="J118" s="29" t="s">
        <v>172</v>
      </c>
    </row>
    <row r="119" spans="1:10" s="4" customFormat="1" ht="29" x14ac:dyDescent="0.35">
      <c r="A119" s="30"/>
      <c r="B119" s="49" t="s">
        <v>197</v>
      </c>
      <c r="C119" s="29" t="s">
        <v>198</v>
      </c>
      <c r="D119" s="27">
        <v>900</v>
      </c>
      <c r="E119" s="27">
        <v>0</v>
      </c>
      <c r="F119" s="27">
        <v>0</v>
      </c>
      <c r="G119" s="27">
        <v>0</v>
      </c>
      <c r="H119" s="27">
        <v>0</v>
      </c>
      <c r="I119" s="27">
        <v>0</v>
      </c>
      <c r="J119" s="29" t="s">
        <v>172</v>
      </c>
    </row>
    <row r="120" spans="1:10" s="4" customFormat="1" x14ac:dyDescent="0.35">
      <c r="A120" s="30"/>
      <c r="B120" s="49" t="s">
        <v>199</v>
      </c>
      <c r="C120" s="29" t="s">
        <v>200</v>
      </c>
      <c r="D120" s="27">
        <v>1200</v>
      </c>
      <c r="E120" s="27">
        <v>0</v>
      </c>
      <c r="F120" s="27">
        <v>0</v>
      </c>
      <c r="G120" s="27">
        <v>0</v>
      </c>
      <c r="H120" s="27">
        <v>0</v>
      </c>
      <c r="I120" s="27">
        <v>0</v>
      </c>
      <c r="J120" s="29" t="s">
        <v>172</v>
      </c>
    </row>
    <row r="121" spans="1:10" s="4" customFormat="1" ht="43.5" x14ac:dyDescent="0.35">
      <c r="A121" s="30"/>
      <c r="B121" s="47" t="s">
        <v>201</v>
      </c>
      <c r="C121" s="26"/>
      <c r="D121" s="57"/>
      <c r="E121" s="25"/>
      <c r="F121" s="25"/>
      <c r="G121" s="25"/>
      <c r="H121" s="25"/>
      <c r="I121" s="25"/>
      <c r="J121" s="26"/>
    </row>
    <row r="122" spans="1:10" s="4" customFormat="1" x14ac:dyDescent="0.35">
      <c r="A122" s="30"/>
      <c r="B122" s="49" t="s">
        <v>193</v>
      </c>
      <c r="C122" s="29" t="s">
        <v>202</v>
      </c>
      <c r="D122" s="27">
        <v>2400</v>
      </c>
      <c r="E122" s="27">
        <v>0</v>
      </c>
      <c r="F122" s="27">
        <v>0</v>
      </c>
      <c r="G122" s="27">
        <v>0</v>
      </c>
      <c r="H122" s="27">
        <v>0</v>
      </c>
      <c r="I122" s="27">
        <v>0</v>
      </c>
      <c r="J122" s="29" t="s">
        <v>172</v>
      </c>
    </row>
    <row r="123" spans="1:10" s="4" customFormat="1" x14ac:dyDescent="0.35">
      <c r="A123" s="30"/>
      <c r="B123" s="49" t="s">
        <v>195</v>
      </c>
      <c r="C123" s="29" t="s">
        <v>203</v>
      </c>
      <c r="D123" s="27">
        <v>2400</v>
      </c>
      <c r="E123" s="27">
        <v>0</v>
      </c>
      <c r="F123" s="27">
        <v>0</v>
      </c>
      <c r="G123" s="27">
        <v>0</v>
      </c>
      <c r="H123" s="27">
        <v>0</v>
      </c>
      <c r="I123" s="27">
        <v>0</v>
      </c>
      <c r="J123" s="29" t="s">
        <v>172</v>
      </c>
    </row>
    <row r="124" spans="1:10" s="4" customFormat="1" ht="29" x14ac:dyDescent="0.35">
      <c r="A124" s="30"/>
      <c r="B124" s="49" t="s">
        <v>197</v>
      </c>
      <c r="C124" s="29" t="s">
        <v>204</v>
      </c>
      <c r="D124" s="27">
        <v>2400</v>
      </c>
      <c r="E124" s="27">
        <v>0</v>
      </c>
      <c r="F124" s="27">
        <v>0</v>
      </c>
      <c r="G124" s="27">
        <v>0</v>
      </c>
      <c r="H124" s="27">
        <v>0</v>
      </c>
      <c r="I124" s="27">
        <v>0</v>
      </c>
      <c r="J124" s="29" t="s">
        <v>172</v>
      </c>
    </row>
    <row r="125" spans="1:10" s="4" customFormat="1" x14ac:dyDescent="0.35">
      <c r="A125" s="30"/>
      <c r="B125" s="49" t="s">
        <v>199</v>
      </c>
      <c r="C125" s="29" t="s">
        <v>205</v>
      </c>
      <c r="D125" s="27">
        <v>2400</v>
      </c>
      <c r="E125" s="27">
        <v>0</v>
      </c>
      <c r="F125" s="27">
        <v>0</v>
      </c>
      <c r="G125" s="27">
        <v>0</v>
      </c>
      <c r="H125" s="27">
        <v>0</v>
      </c>
      <c r="I125" s="27">
        <v>0</v>
      </c>
      <c r="J125" s="29" t="s">
        <v>172</v>
      </c>
    </row>
    <row r="126" spans="1:10" s="4" customFormat="1" ht="29" x14ac:dyDescent="0.35">
      <c r="A126" s="30"/>
      <c r="B126" s="47" t="s">
        <v>206</v>
      </c>
      <c r="C126" s="26"/>
      <c r="D126" s="57"/>
      <c r="E126" s="25"/>
      <c r="F126" s="25"/>
      <c r="G126" s="25"/>
      <c r="H126" s="25"/>
      <c r="I126" s="25"/>
      <c r="J126" s="26"/>
    </row>
    <row r="127" spans="1:10" s="4" customFormat="1" x14ac:dyDescent="0.35">
      <c r="A127" s="30"/>
      <c r="B127" s="49" t="s">
        <v>193</v>
      </c>
      <c r="C127" s="29" t="s">
        <v>207</v>
      </c>
      <c r="D127" s="27">
        <v>4200</v>
      </c>
      <c r="E127" s="27">
        <v>0</v>
      </c>
      <c r="F127" s="27">
        <v>0</v>
      </c>
      <c r="G127" s="27">
        <v>0</v>
      </c>
      <c r="H127" s="27">
        <v>0</v>
      </c>
      <c r="I127" s="27">
        <v>0</v>
      </c>
      <c r="J127" s="29" t="s">
        <v>172</v>
      </c>
    </row>
    <row r="128" spans="1:10" s="4" customFormat="1" x14ac:dyDescent="0.35">
      <c r="A128" s="30"/>
      <c r="B128" s="49" t="s">
        <v>195</v>
      </c>
      <c r="C128" s="29" t="s">
        <v>208</v>
      </c>
      <c r="D128" s="27">
        <v>4200</v>
      </c>
      <c r="E128" s="27">
        <v>0</v>
      </c>
      <c r="F128" s="27">
        <v>0</v>
      </c>
      <c r="G128" s="27">
        <v>0</v>
      </c>
      <c r="H128" s="27">
        <v>0</v>
      </c>
      <c r="I128" s="27">
        <v>0</v>
      </c>
      <c r="J128" s="29" t="s">
        <v>172</v>
      </c>
    </row>
    <row r="129" spans="1:10" s="4" customFormat="1" ht="29" x14ac:dyDescent="0.35">
      <c r="A129" s="30"/>
      <c r="B129" s="49" t="s">
        <v>197</v>
      </c>
      <c r="C129" s="29" t="s">
        <v>209</v>
      </c>
      <c r="D129" s="27">
        <v>4200</v>
      </c>
      <c r="E129" s="27">
        <v>0</v>
      </c>
      <c r="F129" s="27">
        <v>0</v>
      </c>
      <c r="G129" s="27">
        <v>0</v>
      </c>
      <c r="H129" s="27">
        <v>0</v>
      </c>
      <c r="I129" s="27">
        <v>0</v>
      </c>
      <c r="J129" s="29" t="s">
        <v>172</v>
      </c>
    </row>
    <row r="130" spans="1:10" s="4" customFormat="1" x14ac:dyDescent="0.35">
      <c r="A130" s="30"/>
      <c r="B130" s="49" t="s">
        <v>199</v>
      </c>
      <c r="C130" s="29" t="s">
        <v>210</v>
      </c>
      <c r="D130" s="27">
        <v>4200</v>
      </c>
      <c r="E130" s="27">
        <v>0</v>
      </c>
      <c r="F130" s="27">
        <v>0</v>
      </c>
      <c r="G130" s="27">
        <v>0</v>
      </c>
      <c r="H130" s="27">
        <v>0</v>
      </c>
      <c r="I130" s="27">
        <v>0</v>
      </c>
      <c r="J130" s="29" t="s">
        <v>172</v>
      </c>
    </row>
    <row r="131" spans="1:10" s="4" customFormat="1" x14ac:dyDescent="0.35">
      <c r="A131" s="30"/>
      <c r="B131" s="17"/>
      <c r="C131" s="32"/>
      <c r="D131" s="58"/>
      <c r="E131" s="31"/>
      <c r="F131" s="31"/>
      <c r="G131" s="31"/>
      <c r="H131" s="31"/>
      <c r="I131" s="31"/>
      <c r="J131" s="32"/>
    </row>
    <row r="132" spans="1:10" s="4" customFormat="1" ht="29" x14ac:dyDescent="0.35">
      <c r="A132" s="30"/>
      <c r="B132" s="47" t="s">
        <v>211</v>
      </c>
      <c r="C132" s="26"/>
      <c r="D132" s="57"/>
      <c r="E132" s="25"/>
      <c r="F132" s="25"/>
      <c r="G132" s="25"/>
      <c r="H132" s="25"/>
      <c r="I132" s="25"/>
      <c r="J132" s="26"/>
    </row>
    <row r="133" spans="1:10" s="4" customFormat="1" x14ac:dyDescent="0.35">
      <c r="A133" s="30"/>
      <c r="B133" s="49" t="s">
        <v>212</v>
      </c>
      <c r="C133" s="29" t="s">
        <v>185</v>
      </c>
      <c r="D133" s="55"/>
      <c r="E133" s="27">
        <v>0</v>
      </c>
      <c r="F133" s="27">
        <v>0</v>
      </c>
      <c r="G133" s="27">
        <v>0</v>
      </c>
      <c r="H133" s="27">
        <v>0</v>
      </c>
      <c r="I133" s="27">
        <v>0</v>
      </c>
      <c r="J133" s="29" t="s">
        <v>213</v>
      </c>
    </row>
    <row r="134" spans="1:10" s="4" customFormat="1" x14ac:dyDescent="0.35">
      <c r="A134" s="30"/>
      <c r="B134" s="17"/>
      <c r="C134" s="32"/>
      <c r="D134" s="58"/>
      <c r="E134" s="31"/>
      <c r="F134" s="31"/>
      <c r="G134" s="31"/>
      <c r="H134" s="31"/>
      <c r="I134" s="31"/>
      <c r="J134" s="32"/>
    </row>
    <row r="135" spans="1:10" s="4" customFormat="1" ht="29" x14ac:dyDescent="0.35">
      <c r="A135" s="30"/>
      <c r="B135" s="47" t="s">
        <v>214</v>
      </c>
      <c r="C135" s="26"/>
      <c r="D135" s="57"/>
      <c r="E135" s="25"/>
      <c r="F135" s="25"/>
      <c r="G135" s="25"/>
      <c r="H135" s="25"/>
      <c r="I135" s="25"/>
      <c r="J135" s="26"/>
    </row>
    <row r="136" spans="1:10" s="4" customFormat="1" x14ac:dyDescent="0.35">
      <c r="A136" s="30"/>
      <c r="B136" s="49" t="s">
        <v>215</v>
      </c>
      <c r="C136" s="29"/>
      <c r="D136" s="55">
        <v>0</v>
      </c>
      <c r="E136" s="27">
        <v>29</v>
      </c>
      <c r="F136" s="27">
        <v>29</v>
      </c>
      <c r="G136" s="27">
        <f>F136*1.2</f>
        <v>34.799999999999997</v>
      </c>
      <c r="H136" s="27">
        <f>F136</f>
        <v>29</v>
      </c>
      <c r="I136" s="27">
        <f>H136*1.2</f>
        <v>34.799999999999997</v>
      </c>
      <c r="J136" s="29" t="s">
        <v>216</v>
      </c>
    </row>
    <row r="137" spans="1:10" s="4" customFormat="1" x14ac:dyDescent="0.35">
      <c r="A137" s="30"/>
      <c r="B137" s="49" t="s">
        <v>217</v>
      </c>
      <c r="C137" s="29"/>
      <c r="D137" s="55">
        <v>0</v>
      </c>
      <c r="E137" s="61">
        <v>4.4999999999999998E-2</v>
      </c>
      <c r="F137" s="61">
        <v>4.4999999999999998E-2</v>
      </c>
      <c r="G137" s="61">
        <f t="shared" ref="G137:G149" si="29">F137*1.2</f>
        <v>5.3999999999999999E-2</v>
      </c>
      <c r="H137" s="61">
        <f t="shared" ref="H137:H149" si="30">F137</f>
        <v>4.4999999999999998E-2</v>
      </c>
      <c r="I137" s="61">
        <f t="shared" ref="I137:I149" si="31">H137*1.2</f>
        <v>5.3999999999999999E-2</v>
      </c>
      <c r="J137" s="29" t="s">
        <v>218</v>
      </c>
    </row>
    <row r="138" spans="1:10" s="4" customFormat="1" x14ac:dyDescent="0.35">
      <c r="A138" s="30"/>
      <c r="B138" s="49" t="s">
        <v>219</v>
      </c>
      <c r="C138" s="29"/>
      <c r="D138" s="55">
        <v>0</v>
      </c>
      <c r="E138" s="61">
        <v>4.4999999999999998E-2</v>
      </c>
      <c r="F138" s="61">
        <v>4.4999999999999998E-2</v>
      </c>
      <c r="G138" s="61">
        <f t="shared" si="29"/>
        <v>5.3999999999999999E-2</v>
      </c>
      <c r="H138" s="61">
        <f t="shared" si="30"/>
        <v>4.4999999999999998E-2</v>
      </c>
      <c r="I138" s="61">
        <f t="shared" si="31"/>
        <v>5.3999999999999999E-2</v>
      </c>
      <c r="J138" s="29"/>
    </row>
    <row r="139" spans="1:10" s="4" customFormat="1" x14ac:dyDescent="0.35">
      <c r="A139" s="30"/>
      <c r="B139" s="49" t="s">
        <v>220</v>
      </c>
      <c r="C139" s="29"/>
      <c r="D139" s="55">
        <v>0</v>
      </c>
      <c r="E139" s="61">
        <v>4.4999999999999998E-2</v>
      </c>
      <c r="F139" s="61">
        <v>4.4999999999999998E-2</v>
      </c>
      <c r="G139" s="61">
        <f t="shared" si="29"/>
        <v>5.3999999999999999E-2</v>
      </c>
      <c r="H139" s="61">
        <f t="shared" si="30"/>
        <v>4.4999999999999998E-2</v>
      </c>
      <c r="I139" s="61">
        <f t="shared" si="31"/>
        <v>5.3999999999999999E-2</v>
      </c>
      <c r="J139" s="29"/>
    </row>
    <row r="140" spans="1:10" s="4" customFormat="1" x14ac:dyDescent="0.35">
      <c r="A140" s="30"/>
      <c r="B140" s="49" t="s">
        <v>221</v>
      </c>
      <c r="C140" s="29"/>
      <c r="D140" s="55">
        <v>0</v>
      </c>
      <c r="E140" s="61">
        <v>4.4999999999999998E-2</v>
      </c>
      <c r="F140" s="61">
        <v>4.4999999999999998E-2</v>
      </c>
      <c r="G140" s="61">
        <f t="shared" si="29"/>
        <v>5.3999999999999999E-2</v>
      </c>
      <c r="H140" s="61">
        <f t="shared" si="30"/>
        <v>4.4999999999999998E-2</v>
      </c>
      <c r="I140" s="61">
        <f t="shared" si="31"/>
        <v>5.3999999999999999E-2</v>
      </c>
      <c r="J140" s="29"/>
    </row>
    <row r="141" spans="1:10" s="4" customFormat="1" x14ac:dyDescent="0.35">
      <c r="A141" s="30"/>
      <c r="B141" s="49" t="s">
        <v>222</v>
      </c>
      <c r="C141" s="29"/>
      <c r="D141" s="55">
        <v>0</v>
      </c>
      <c r="E141" s="61">
        <v>4.4999999999999998E-2</v>
      </c>
      <c r="F141" s="61">
        <v>4.4999999999999998E-2</v>
      </c>
      <c r="G141" s="61">
        <f t="shared" si="29"/>
        <v>5.3999999999999999E-2</v>
      </c>
      <c r="H141" s="61">
        <f t="shared" si="30"/>
        <v>4.4999999999999998E-2</v>
      </c>
      <c r="I141" s="61">
        <f t="shared" si="31"/>
        <v>5.3999999999999999E-2</v>
      </c>
      <c r="J141" s="29"/>
    </row>
    <row r="142" spans="1:10" s="4" customFormat="1" x14ac:dyDescent="0.35">
      <c r="A142" s="30"/>
      <c r="B142" s="49" t="s">
        <v>223</v>
      </c>
      <c r="C142" s="29"/>
      <c r="D142" s="55">
        <v>0</v>
      </c>
      <c r="E142" s="61">
        <v>4.4999999999999998E-2</v>
      </c>
      <c r="F142" s="61">
        <v>4.4999999999999998E-2</v>
      </c>
      <c r="G142" s="61">
        <f t="shared" si="29"/>
        <v>5.3999999999999999E-2</v>
      </c>
      <c r="H142" s="61">
        <f t="shared" si="30"/>
        <v>4.4999999999999998E-2</v>
      </c>
      <c r="I142" s="61">
        <f t="shared" si="31"/>
        <v>5.3999999999999999E-2</v>
      </c>
      <c r="J142" s="29"/>
    </row>
    <row r="143" spans="1:10" s="4" customFormat="1" x14ac:dyDescent="0.35">
      <c r="A143" s="30"/>
      <c r="B143" s="49" t="s">
        <v>224</v>
      </c>
      <c r="C143" s="29"/>
      <c r="D143" s="55">
        <v>0</v>
      </c>
      <c r="E143" s="61">
        <v>29</v>
      </c>
      <c r="F143" s="61">
        <v>29</v>
      </c>
      <c r="G143" s="61">
        <f t="shared" si="29"/>
        <v>34.799999999999997</v>
      </c>
      <c r="H143" s="61">
        <f t="shared" si="30"/>
        <v>29</v>
      </c>
      <c r="I143" s="61">
        <f t="shared" si="31"/>
        <v>34.799999999999997</v>
      </c>
      <c r="J143" s="29" t="s">
        <v>216</v>
      </c>
    </row>
    <row r="144" spans="1:10" s="4" customFormat="1" x14ac:dyDescent="0.35">
      <c r="A144" s="30"/>
      <c r="B144" s="49" t="s">
        <v>225</v>
      </c>
      <c r="C144" s="29"/>
      <c r="D144" s="55">
        <v>0</v>
      </c>
      <c r="E144" s="61">
        <v>8.9999999999999993E-3</v>
      </c>
      <c r="F144" s="61">
        <v>8.9999999999999993E-3</v>
      </c>
      <c r="G144" s="61">
        <f t="shared" si="29"/>
        <v>1.0799999999999999E-2</v>
      </c>
      <c r="H144" s="61">
        <f t="shared" si="30"/>
        <v>8.9999999999999993E-3</v>
      </c>
      <c r="I144" s="61">
        <f t="shared" si="31"/>
        <v>1.0799999999999999E-2</v>
      </c>
      <c r="J144" s="29"/>
    </row>
    <row r="145" spans="1:12" s="4" customFormat="1" x14ac:dyDescent="0.35">
      <c r="A145" s="30"/>
      <c r="B145" s="49" t="s">
        <v>226</v>
      </c>
      <c r="C145" s="29"/>
      <c r="D145" s="55">
        <v>0</v>
      </c>
      <c r="E145" s="61">
        <v>8.9999999999999993E-3</v>
      </c>
      <c r="F145" s="61">
        <v>8.9999999999999993E-3</v>
      </c>
      <c r="G145" s="61">
        <f t="shared" si="29"/>
        <v>1.0799999999999999E-2</v>
      </c>
      <c r="H145" s="61">
        <f t="shared" si="30"/>
        <v>8.9999999999999993E-3</v>
      </c>
      <c r="I145" s="61">
        <f t="shared" si="31"/>
        <v>1.0799999999999999E-2</v>
      </c>
      <c r="J145" s="29"/>
    </row>
    <row r="146" spans="1:12" s="4" customFormat="1" x14ac:dyDescent="0.35">
      <c r="A146" s="30"/>
      <c r="B146" s="49" t="s">
        <v>227</v>
      </c>
      <c r="C146" s="29"/>
      <c r="D146" s="55">
        <v>0</v>
      </c>
      <c r="E146" s="61">
        <v>8.9999999999999993E-3</v>
      </c>
      <c r="F146" s="61">
        <v>8.9999999999999993E-3</v>
      </c>
      <c r="G146" s="61">
        <f t="shared" si="29"/>
        <v>1.0799999999999999E-2</v>
      </c>
      <c r="H146" s="61">
        <f t="shared" si="30"/>
        <v>8.9999999999999993E-3</v>
      </c>
      <c r="I146" s="61">
        <f t="shared" si="31"/>
        <v>1.0799999999999999E-2</v>
      </c>
      <c r="J146" s="29"/>
    </row>
    <row r="147" spans="1:12" s="4" customFormat="1" x14ac:dyDescent="0.35">
      <c r="A147" s="30"/>
      <c r="B147" s="49" t="s">
        <v>228</v>
      </c>
      <c r="C147" s="29"/>
      <c r="D147" s="55">
        <v>0</v>
      </c>
      <c r="E147" s="61">
        <v>8.9999999999999993E-3</v>
      </c>
      <c r="F147" s="61">
        <v>8.9999999999999993E-3</v>
      </c>
      <c r="G147" s="61">
        <f t="shared" si="29"/>
        <v>1.0799999999999999E-2</v>
      </c>
      <c r="H147" s="61">
        <f t="shared" si="30"/>
        <v>8.9999999999999993E-3</v>
      </c>
      <c r="I147" s="61">
        <f t="shared" si="31"/>
        <v>1.0799999999999999E-2</v>
      </c>
      <c r="J147" s="29"/>
    </row>
    <row r="148" spans="1:12" s="4" customFormat="1" x14ac:dyDescent="0.35">
      <c r="A148" s="30"/>
      <c r="B148" s="49" t="s">
        <v>229</v>
      </c>
      <c r="C148" s="29"/>
      <c r="D148" s="55">
        <v>0</v>
      </c>
      <c r="E148" s="61">
        <v>8.9999999999999993E-3</v>
      </c>
      <c r="F148" s="61">
        <v>8.9999999999999993E-3</v>
      </c>
      <c r="G148" s="61">
        <f t="shared" si="29"/>
        <v>1.0799999999999999E-2</v>
      </c>
      <c r="H148" s="61">
        <f t="shared" si="30"/>
        <v>8.9999999999999993E-3</v>
      </c>
      <c r="I148" s="61">
        <f t="shared" si="31"/>
        <v>1.0799999999999999E-2</v>
      </c>
      <c r="J148" s="29"/>
    </row>
    <row r="149" spans="1:12" s="4" customFormat="1" x14ac:dyDescent="0.35">
      <c r="A149" s="30"/>
      <c r="B149" s="49" t="s">
        <v>230</v>
      </c>
      <c r="C149" s="29"/>
      <c r="D149" s="55">
        <v>0</v>
      </c>
      <c r="E149" s="61">
        <v>8.9999999999999993E-3</v>
      </c>
      <c r="F149" s="61">
        <v>8.9999999999999993E-3</v>
      </c>
      <c r="G149" s="61">
        <f t="shared" si="29"/>
        <v>1.0799999999999999E-2</v>
      </c>
      <c r="H149" s="61">
        <f t="shared" si="30"/>
        <v>8.9999999999999993E-3</v>
      </c>
      <c r="I149" s="61">
        <f t="shared" si="31"/>
        <v>1.0799999999999999E-2</v>
      </c>
      <c r="J149" s="29"/>
    </row>
    <row r="150" spans="1:12" s="4" customFormat="1" ht="29" x14ac:dyDescent="0.35">
      <c r="A150" s="30"/>
      <c r="B150" s="50" t="s">
        <v>231</v>
      </c>
      <c r="C150" s="29"/>
      <c r="D150" s="55">
        <v>99</v>
      </c>
      <c r="E150" s="61">
        <v>0</v>
      </c>
      <c r="F150" s="61">
        <v>0</v>
      </c>
      <c r="G150" s="61">
        <v>0</v>
      </c>
      <c r="H150" s="61">
        <v>0</v>
      </c>
      <c r="I150" s="61">
        <v>0</v>
      </c>
      <c r="J150" s="29"/>
    </row>
    <row r="151" spans="1:12" s="4" customFormat="1" ht="29" x14ac:dyDescent="0.35">
      <c r="A151" s="30"/>
      <c r="B151" s="50" t="s">
        <v>232</v>
      </c>
      <c r="C151" s="29"/>
      <c r="D151" s="55">
        <v>99</v>
      </c>
      <c r="E151" s="61">
        <v>0</v>
      </c>
      <c r="F151" s="61">
        <v>0</v>
      </c>
      <c r="G151" s="61">
        <v>0</v>
      </c>
      <c r="H151" s="61">
        <v>0</v>
      </c>
      <c r="I151" s="61">
        <v>0</v>
      </c>
      <c r="J151" s="29"/>
    </row>
    <row r="152" spans="1:12" s="4" customFormat="1" ht="29" x14ac:dyDescent="0.35">
      <c r="A152" s="30"/>
      <c r="B152" s="50" t="s">
        <v>233</v>
      </c>
      <c r="C152" s="29"/>
      <c r="D152" s="55">
        <v>99</v>
      </c>
      <c r="E152" s="61">
        <v>0</v>
      </c>
      <c r="F152" s="61">
        <v>0</v>
      </c>
      <c r="G152" s="61">
        <v>0</v>
      </c>
      <c r="H152" s="61">
        <v>0</v>
      </c>
      <c r="I152" s="61">
        <v>0</v>
      </c>
      <c r="J152" s="29"/>
    </row>
    <row r="153" spans="1:12" s="4" customFormat="1" x14ac:dyDescent="0.35">
      <c r="A153" s="30"/>
      <c r="B153" s="39"/>
      <c r="C153" s="39"/>
      <c r="D153" s="60"/>
      <c r="E153" s="38"/>
      <c r="F153" s="38"/>
      <c r="G153" s="38"/>
      <c r="H153" s="38"/>
      <c r="I153" s="38"/>
      <c r="J153" s="39"/>
      <c r="K153" s="30"/>
      <c r="L153" s="30"/>
    </row>
    <row r="154" spans="1:12" s="4" customFormat="1" ht="29" x14ac:dyDescent="0.35">
      <c r="A154" s="30"/>
      <c r="B154" s="47" t="s">
        <v>234</v>
      </c>
      <c r="C154" s="26"/>
      <c r="D154" s="57"/>
      <c r="E154" s="25"/>
      <c r="F154" s="25"/>
      <c r="G154" s="25"/>
      <c r="H154" s="25"/>
      <c r="I154" s="25"/>
      <c r="J154" s="26"/>
    </row>
    <row r="155" spans="1:12" s="4" customFormat="1" x14ac:dyDescent="0.35">
      <c r="A155" s="30"/>
      <c r="B155" s="64" t="s">
        <v>235</v>
      </c>
      <c r="C155" s="29" t="s">
        <v>236</v>
      </c>
      <c r="D155" s="27">
        <v>0</v>
      </c>
      <c r="E155" s="27">
        <v>3</v>
      </c>
      <c r="F155" s="27">
        <v>1.5</v>
      </c>
      <c r="G155" s="27">
        <f t="shared" ref="G155:G157" si="32">F155*1.2</f>
        <v>1.7999999999999998</v>
      </c>
      <c r="H155" s="27">
        <f t="shared" ref="H155:H157" si="33">F155</f>
        <v>1.5</v>
      </c>
      <c r="I155" s="27">
        <f t="shared" ref="I155:I157" si="34">H155*1.2</f>
        <v>1.7999999999999998</v>
      </c>
      <c r="J155" s="29"/>
    </row>
    <row r="156" spans="1:12" s="4" customFormat="1" x14ac:dyDescent="0.35">
      <c r="A156" s="30"/>
      <c r="B156" s="64" t="s">
        <v>237</v>
      </c>
      <c r="C156" s="29" t="s">
        <v>236</v>
      </c>
      <c r="D156" s="27">
        <v>0</v>
      </c>
      <c r="E156" s="27">
        <v>3</v>
      </c>
      <c r="F156" s="27">
        <v>1.1000000000000001</v>
      </c>
      <c r="G156" s="27">
        <f t="shared" si="32"/>
        <v>1.32</v>
      </c>
      <c r="H156" s="27">
        <f t="shared" si="33"/>
        <v>1.1000000000000001</v>
      </c>
      <c r="I156" s="27">
        <f t="shared" si="34"/>
        <v>1.32</v>
      </c>
      <c r="J156" s="29"/>
    </row>
    <row r="157" spans="1:12" s="4" customFormat="1" ht="21.5" customHeight="1" x14ac:dyDescent="0.35">
      <c r="A157" s="30"/>
      <c r="B157" s="64" t="s">
        <v>238</v>
      </c>
      <c r="C157" s="29" t="s">
        <v>236</v>
      </c>
      <c r="D157" s="27">
        <v>0</v>
      </c>
      <c r="E157" s="27">
        <v>3</v>
      </c>
      <c r="F157" s="27">
        <v>0.75</v>
      </c>
      <c r="G157" s="27">
        <f t="shared" si="32"/>
        <v>0.89999999999999991</v>
      </c>
      <c r="H157" s="27">
        <f t="shared" si="33"/>
        <v>0.75</v>
      </c>
      <c r="I157" s="27">
        <f t="shared" si="34"/>
        <v>0.89999999999999991</v>
      </c>
      <c r="J157" s="29"/>
    </row>
    <row r="158" spans="1:12" s="4" customFormat="1" x14ac:dyDescent="0.35">
      <c r="A158" s="30"/>
      <c r="B158" s="64" t="s">
        <v>239</v>
      </c>
      <c r="C158" s="29" t="s">
        <v>236</v>
      </c>
      <c r="D158" s="27">
        <v>0</v>
      </c>
      <c r="E158" s="27">
        <v>3</v>
      </c>
      <c r="F158" s="27"/>
      <c r="G158" s="27"/>
      <c r="H158" s="27"/>
      <c r="I158" s="27"/>
      <c r="J158" s="29" t="s">
        <v>240</v>
      </c>
    </row>
    <row r="159" spans="1:12" s="4" customFormat="1" x14ac:dyDescent="0.35">
      <c r="A159" s="30"/>
      <c r="B159" s="64" t="s">
        <v>241</v>
      </c>
      <c r="C159" s="29"/>
      <c r="D159" s="27">
        <v>1200</v>
      </c>
      <c r="E159" s="27">
        <v>0</v>
      </c>
      <c r="F159" s="27">
        <v>0</v>
      </c>
      <c r="G159" s="27">
        <v>0</v>
      </c>
      <c r="H159" s="27">
        <v>0</v>
      </c>
      <c r="I159" s="27">
        <v>0</v>
      </c>
      <c r="J159" s="29" t="s">
        <v>242</v>
      </c>
    </row>
    <row r="160" spans="1:12" s="4" customFormat="1" x14ac:dyDescent="0.35">
      <c r="A160" s="30"/>
      <c r="B160" s="64" t="s">
        <v>243</v>
      </c>
      <c r="C160" s="29" t="s">
        <v>244</v>
      </c>
      <c r="D160" s="27">
        <v>945</v>
      </c>
      <c r="E160" s="27">
        <v>0</v>
      </c>
      <c r="F160" s="27">
        <v>0</v>
      </c>
      <c r="G160" s="27">
        <v>0</v>
      </c>
      <c r="H160" s="27">
        <v>0</v>
      </c>
      <c r="I160" s="27">
        <v>0</v>
      </c>
      <c r="J160" s="29" t="s">
        <v>245</v>
      </c>
    </row>
    <row r="161" spans="1:12" s="4" customFormat="1" x14ac:dyDescent="0.35">
      <c r="A161" s="30"/>
      <c r="B161" s="39"/>
      <c r="C161" s="39"/>
      <c r="D161" s="60"/>
      <c r="E161" s="38"/>
      <c r="F161" s="38"/>
      <c r="G161" s="38"/>
      <c r="H161" s="38"/>
      <c r="I161" s="38"/>
      <c r="J161" s="39"/>
      <c r="K161" s="30"/>
      <c r="L161" s="30"/>
    </row>
    <row r="162" spans="1:12" s="4" customFormat="1" x14ac:dyDescent="0.35">
      <c r="A162" s="30"/>
      <c r="B162" s="47" t="s">
        <v>246</v>
      </c>
      <c r="C162" s="26"/>
      <c r="D162" s="57"/>
      <c r="E162" s="25"/>
      <c r="F162" s="25"/>
      <c r="G162" s="25"/>
      <c r="H162" s="25"/>
      <c r="I162" s="25"/>
      <c r="J162" s="26"/>
    </row>
    <row r="163" spans="1:12" s="4" customFormat="1" ht="43.5" x14ac:dyDescent="0.35">
      <c r="A163" s="30"/>
      <c r="B163" s="64" t="s">
        <v>247</v>
      </c>
      <c r="C163" s="29"/>
      <c r="D163" s="27"/>
      <c r="E163" s="27"/>
      <c r="F163" s="27"/>
      <c r="G163" s="27"/>
      <c r="H163" s="27"/>
      <c r="I163" s="27"/>
      <c r="J163" s="29"/>
    </row>
    <row r="164" spans="1:12" s="4" customFormat="1" x14ac:dyDescent="0.35">
      <c r="A164" s="30"/>
      <c r="B164" s="39"/>
      <c r="C164" s="39"/>
      <c r="D164" s="60"/>
      <c r="E164" s="38"/>
      <c r="F164" s="38"/>
      <c r="G164" s="38"/>
      <c r="H164" s="38"/>
      <c r="I164" s="38"/>
      <c r="J164" s="39"/>
      <c r="K164" s="30"/>
      <c r="L164" s="30"/>
    </row>
    <row r="165" spans="1:12" s="4" customFormat="1" x14ac:dyDescent="0.35">
      <c r="A165" s="30"/>
      <c r="B165" s="47" t="s">
        <v>248</v>
      </c>
      <c r="C165" s="26" t="s">
        <v>412</v>
      </c>
      <c r="D165" s="57"/>
      <c r="E165" s="25"/>
      <c r="F165" s="25"/>
      <c r="G165" s="25"/>
      <c r="H165" s="25"/>
      <c r="I165" s="25"/>
      <c r="J165" s="26"/>
    </row>
    <row r="166" spans="1:12" s="4" customFormat="1" ht="14.5" customHeight="1" x14ac:dyDescent="0.35">
      <c r="A166" s="30"/>
      <c r="B166" s="64" t="s">
        <v>423</v>
      </c>
      <c r="C166" s="29" t="s">
        <v>413</v>
      </c>
      <c r="D166" s="27"/>
      <c r="E166" s="27">
        <v>3</v>
      </c>
      <c r="F166" s="27">
        <v>0.48960000000000004</v>
      </c>
      <c r="G166" s="27">
        <v>0.83666666666666656</v>
      </c>
      <c r="H166" s="27">
        <v>0.49</v>
      </c>
      <c r="I166" s="27"/>
      <c r="J166" s="96" t="s">
        <v>434</v>
      </c>
    </row>
    <row r="167" spans="1:12" s="4" customFormat="1" x14ac:dyDescent="0.35">
      <c r="A167" s="30"/>
      <c r="B167" s="64" t="s">
        <v>424</v>
      </c>
      <c r="C167" s="29" t="s">
        <v>414</v>
      </c>
      <c r="D167" s="27"/>
      <c r="E167" s="27">
        <v>4</v>
      </c>
      <c r="F167" s="27">
        <v>0.65280000000000005</v>
      </c>
      <c r="G167" s="27">
        <v>0.83750000000000002</v>
      </c>
      <c r="H167" s="27">
        <v>0.65</v>
      </c>
      <c r="I167" s="27"/>
      <c r="J167" s="97"/>
    </row>
    <row r="168" spans="1:12" s="4" customFormat="1" x14ac:dyDescent="0.35">
      <c r="A168" s="30"/>
      <c r="B168" s="64" t="s">
        <v>425</v>
      </c>
      <c r="C168" s="29" t="s">
        <v>415</v>
      </c>
      <c r="D168" s="27"/>
      <c r="E168" s="27">
        <v>5</v>
      </c>
      <c r="F168" s="27">
        <f>H168</f>
        <v>0.82</v>
      </c>
      <c r="G168" s="27">
        <v>0.83599999999999997</v>
      </c>
      <c r="H168" s="27">
        <v>0.82</v>
      </c>
      <c r="I168" s="27"/>
      <c r="J168" s="97"/>
    </row>
    <row r="169" spans="1:12" s="4" customFormat="1" x14ac:dyDescent="0.35">
      <c r="A169" s="30"/>
      <c r="B169" s="64" t="s">
        <v>426</v>
      </c>
      <c r="C169" s="29" t="s">
        <v>416</v>
      </c>
      <c r="D169" s="27"/>
      <c r="E169" s="27">
        <v>7</v>
      </c>
      <c r="F169" s="27">
        <f>H169</f>
        <v>1.1499999999999999</v>
      </c>
      <c r="G169" s="27">
        <v>0.83571428571428563</v>
      </c>
      <c r="H169" s="27">
        <v>1.1499999999999999</v>
      </c>
      <c r="I169" s="27"/>
      <c r="J169" s="97"/>
    </row>
    <row r="170" spans="1:12" s="4" customFormat="1" ht="14.5" customHeight="1" x14ac:dyDescent="0.35">
      <c r="A170" s="30"/>
      <c r="B170" s="64" t="s">
        <v>427</v>
      </c>
      <c r="C170" s="29" t="s">
        <v>417</v>
      </c>
      <c r="D170" s="27"/>
      <c r="E170" s="27">
        <v>15</v>
      </c>
      <c r="F170" s="27">
        <v>2.4480000000000004</v>
      </c>
      <c r="G170" s="27">
        <v>0.83666666666666667</v>
      </c>
      <c r="H170" s="27">
        <v>2.4500000000000002</v>
      </c>
      <c r="I170" s="27"/>
      <c r="J170" s="97"/>
    </row>
    <row r="171" spans="1:12" s="4" customFormat="1" x14ac:dyDescent="0.35">
      <c r="A171" s="30"/>
      <c r="B171" s="64" t="s">
        <v>428</v>
      </c>
      <c r="C171" s="29" t="s">
        <v>418</v>
      </c>
      <c r="D171" s="27"/>
      <c r="E171" s="27">
        <v>24</v>
      </c>
      <c r="F171" s="27">
        <f>H171</f>
        <v>3.93</v>
      </c>
      <c r="G171" s="27">
        <v>0.83625000000000005</v>
      </c>
      <c r="H171" s="27">
        <v>3.93</v>
      </c>
      <c r="I171" s="27"/>
      <c r="J171" s="97"/>
    </row>
    <row r="172" spans="1:12" s="4" customFormat="1" x14ac:dyDescent="0.35">
      <c r="A172" s="30"/>
      <c r="B172" s="64" t="s">
        <v>429</v>
      </c>
      <c r="C172" s="29" t="s">
        <v>419</v>
      </c>
      <c r="D172" s="27"/>
      <c r="E172" s="27">
        <v>43</v>
      </c>
      <c r="F172" s="27">
        <f>H172</f>
        <v>5.24</v>
      </c>
      <c r="G172" s="27">
        <v>0.87813953488372087</v>
      </c>
      <c r="H172" s="27">
        <v>5.24</v>
      </c>
      <c r="I172" s="27"/>
      <c r="J172" s="97"/>
    </row>
    <row r="173" spans="1:12" s="4" customFormat="1" x14ac:dyDescent="0.35">
      <c r="A173" s="30"/>
      <c r="B173" s="64" t="s">
        <v>430</v>
      </c>
      <c r="C173" s="29" t="s">
        <v>420</v>
      </c>
      <c r="D173" s="27"/>
      <c r="E173" s="27">
        <v>45</v>
      </c>
      <c r="F173" s="27">
        <f>H173</f>
        <v>7.36</v>
      </c>
      <c r="G173" s="27">
        <v>0.83644444444444443</v>
      </c>
      <c r="H173" s="27">
        <v>7.36</v>
      </c>
      <c r="I173" s="27"/>
      <c r="J173" s="97"/>
    </row>
    <row r="174" spans="1:12" s="4" customFormat="1" x14ac:dyDescent="0.35">
      <c r="A174" s="30"/>
      <c r="B174" s="64" t="s">
        <v>431</v>
      </c>
      <c r="C174" s="29" t="s">
        <v>421</v>
      </c>
      <c r="D174" s="27"/>
      <c r="E174" s="27">
        <v>110</v>
      </c>
      <c r="F174" s="27">
        <f>H174</f>
        <v>18</v>
      </c>
      <c r="G174" s="27">
        <v>0.83636363636363631</v>
      </c>
      <c r="H174" s="27">
        <v>18</v>
      </c>
      <c r="I174" s="27"/>
      <c r="J174" s="97"/>
    </row>
    <row r="175" spans="1:12" s="4" customFormat="1" x14ac:dyDescent="0.35">
      <c r="A175" s="30"/>
      <c r="B175" s="64" t="s">
        <v>422</v>
      </c>
      <c r="C175" s="29" t="s">
        <v>422</v>
      </c>
      <c r="D175" s="27"/>
      <c r="E175" s="27">
        <v>0.01</v>
      </c>
      <c r="F175" s="27">
        <v>0.01</v>
      </c>
      <c r="G175" s="27">
        <v>0</v>
      </c>
      <c r="H175" s="27">
        <v>0.01</v>
      </c>
      <c r="I175" s="27"/>
      <c r="J175" s="97"/>
    </row>
    <row r="176" spans="1:12" s="4" customFormat="1" ht="29" x14ac:dyDescent="0.35">
      <c r="A176" s="30"/>
      <c r="B176" s="64" t="s">
        <v>349</v>
      </c>
      <c r="C176" s="29"/>
      <c r="D176" s="27"/>
      <c r="E176" s="27"/>
      <c r="F176" s="27"/>
      <c r="G176" s="27"/>
      <c r="H176" s="27"/>
      <c r="I176" s="27"/>
      <c r="J176" s="97"/>
    </row>
    <row r="177" spans="1:10" s="4" customFormat="1" ht="29" x14ac:dyDescent="0.35">
      <c r="A177" s="30"/>
      <c r="B177" s="64" t="s">
        <v>350</v>
      </c>
      <c r="C177" s="29"/>
      <c r="D177" s="27"/>
      <c r="E177" s="27"/>
      <c r="F177" s="27"/>
      <c r="G177" s="27"/>
      <c r="H177" s="27"/>
      <c r="I177" s="27"/>
      <c r="J177" s="97"/>
    </row>
    <row r="178" spans="1:10" s="4" customFormat="1" ht="29" x14ac:dyDescent="0.35">
      <c r="A178" s="30"/>
      <c r="B178" s="64" t="s">
        <v>351</v>
      </c>
      <c r="C178" s="29"/>
      <c r="D178" s="27"/>
      <c r="E178" s="27"/>
      <c r="F178" s="27"/>
      <c r="G178" s="27"/>
      <c r="H178" s="27"/>
      <c r="I178" s="27"/>
      <c r="J178" s="97"/>
    </row>
    <row r="179" spans="1:10" s="4" customFormat="1" ht="29" x14ac:dyDescent="0.35">
      <c r="A179" s="30"/>
      <c r="B179" s="64" t="s">
        <v>352</v>
      </c>
      <c r="C179" s="29"/>
      <c r="D179" s="27"/>
      <c r="E179" s="27"/>
      <c r="F179" s="27"/>
      <c r="G179" s="27"/>
      <c r="H179" s="27"/>
      <c r="I179" s="27"/>
      <c r="J179" s="97"/>
    </row>
    <row r="180" spans="1:10" s="4" customFormat="1" ht="29" x14ac:dyDescent="0.35">
      <c r="A180" s="30"/>
      <c r="B180" s="64" t="s">
        <v>353</v>
      </c>
      <c r="C180" s="29"/>
      <c r="D180" s="27"/>
      <c r="E180" s="27"/>
      <c r="F180" s="27"/>
      <c r="G180" s="27"/>
      <c r="H180" s="27"/>
      <c r="I180" s="27"/>
      <c r="J180" s="97"/>
    </row>
    <row r="181" spans="1:10" s="4" customFormat="1" ht="29" x14ac:dyDescent="0.35">
      <c r="A181" s="30"/>
      <c r="B181" s="64" t="s">
        <v>354</v>
      </c>
      <c r="C181" s="29"/>
      <c r="D181" s="27"/>
      <c r="E181" s="27"/>
      <c r="F181" s="27"/>
      <c r="G181" s="27"/>
      <c r="H181" s="27"/>
      <c r="I181" s="27"/>
      <c r="J181" s="98"/>
    </row>
    <row r="182" spans="1:10" s="4" customFormat="1" x14ac:dyDescent="0.35">
      <c r="A182" s="30"/>
      <c r="B182" s="47" t="s">
        <v>338</v>
      </c>
      <c r="C182" s="47"/>
      <c r="D182" s="47"/>
      <c r="E182" s="47"/>
      <c r="F182" s="47"/>
      <c r="G182" s="47"/>
      <c r="H182" s="47"/>
      <c r="I182" s="47"/>
      <c r="J182" s="47"/>
    </row>
    <row r="183" spans="1:10" s="4" customFormat="1" x14ac:dyDescent="0.35">
      <c r="A183" s="30"/>
      <c r="B183" s="81" t="s">
        <v>339</v>
      </c>
      <c r="C183" s="81" t="s">
        <v>340</v>
      </c>
      <c r="D183" s="82"/>
      <c r="E183" s="82">
        <v>3</v>
      </c>
      <c r="F183" s="83"/>
      <c r="G183" s="83"/>
      <c r="H183" s="82">
        <v>0.45</v>
      </c>
      <c r="I183" s="80"/>
      <c r="J183" s="95" t="s">
        <v>341</v>
      </c>
    </row>
    <row r="184" spans="1:10" s="4" customFormat="1" x14ac:dyDescent="0.35">
      <c r="A184" s="30"/>
      <c r="B184" s="81" t="s">
        <v>342</v>
      </c>
      <c r="C184" s="81" t="s">
        <v>340</v>
      </c>
      <c r="D184" s="82"/>
      <c r="E184" s="82">
        <v>4</v>
      </c>
      <c r="F184" s="83"/>
      <c r="G184" s="83"/>
      <c r="H184" s="82">
        <v>0.64</v>
      </c>
      <c r="I184" s="80"/>
      <c r="J184" s="95"/>
    </row>
    <row r="185" spans="1:10" s="4" customFormat="1" x14ac:dyDescent="0.35">
      <c r="A185" s="30"/>
      <c r="B185" s="81" t="s">
        <v>343</v>
      </c>
      <c r="C185" s="81" t="s">
        <v>340</v>
      </c>
      <c r="D185" s="82"/>
      <c r="E185" s="82">
        <v>5</v>
      </c>
      <c r="F185" s="83"/>
      <c r="G185" s="83"/>
      <c r="H185" s="82">
        <v>0.85</v>
      </c>
      <c r="I185" s="80"/>
      <c r="J185" s="95"/>
    </row>
    <row r="186" spans="1:10" s="4" customFormat="1" x14ac:dyDescent="0.35">
      <c r="A186" s="30"/>
      <c r="B186" s="81" t="s">
        <v>344</v>
      </c>
      <c r="C186" s="81" t="s">
        <v>340</v>
      </c>
      <c r="D186" s="82"/>
      <c r="E186" s="82">
        <v>6</v>
      </c>
      <c r="F186" s="83"/>
      <c r="G186" s="83"/>
      <c r="H186" s="82">
        <v>1.1399999999999999</v>
      </c>
      <c r="I186" s="80"/>
      <c r="J186" s="95"/>
    </row>
    <row r="187" spans="1:10" s="4" customFormat="1" x14ac:dyDescent="0.35">
      <c r="A187" s="30"/>
      <c r="B187" s="81" t="s">
        <v>345</v>
      </c>
      <c r="C187" s="81" t="s">
        <v>340</v>
      </c>
      <c r="D187" s="82"/>
      <c r="E187" s="82">
        <v>8</v>
      </c>
      <c r="F187" s="83"/>
      <c r="G187" s="83"/>
      <c r="H187" s="82">
        <v>2.48</v>
      </c>
      <c r="I187" s="80"/>
      <c r="J187" s="95"/>
    </row>
    <row r="188" spans="1:10" s="4" customFormat="1" x14ac:dyDescent="0.35">
      <c r="A188" s="30"/>
      <c r="B188" s="81" t="s">
        <v>346</v>
      </c>
      <c r="C188" s="81" t="s">
        <v>340</v>
      </c>
      <c r="D188" s="82"/>
      <c r="E188" s="82">
        <v>13</v>
      </c>
      <c r="F188" s="83"/>
      <c r="G188" s="83"/>
      <c r="H188" s="82">
        <v>3.9</v>
      </c>
      <c r="I188" s="80"/>
      <c r="J188" s="95"/>
    </row>
    <row r="189" spans="1:10" s="4" customFormat="1" x14ac:dyDescent="0.35">
      <c r="A189" s="30"/>
      <c r="B189" s="81" t="s">
        <v>347</v>
      </c>
      <c r="C189" s="81" t="s">
        <v>340</v>
      </c>
      <c r="D189" s="82"/>
      <c r="E189" s="82">
        <v>15</v>
      </c>
      <c r="F189" s="83"/>
      <c r="G189" s="83"/>
      <c r="H189" s="82">
        <v>5.25</v>
      </c>
      <c r="I189" s="80"/>
      <c r="J189" s="95"/>
    </row>
    <row r="190" spans="1:10" s="4" customFormat="1" x14ac:dyDescent="0.35">
      <c r="A190" s="30"/>
      <c r="B190" s="81" t="s">
        <v>348</v>
      </c>
      <c r="C190" s="84"/>
      <c r="D190" s="82">
        <v>0.01</v>
      </c>
      <c r="E190" s="83"/>
      <c r="F190" s="83"/>
      <c r="G190" s="83"/>
      <c r="H190" s="83"/>
      <c r="I190" s="80"/>
      <c r="J190" s="95"/>
    </row>
    <row r="191" spans="1:10" s="4" customFormat="1" ht="26" x14ac:dyDescent="0.35">
      <c r="A191" s="30"/>
      <c r="B191" s="81" t="s">
        <v>349</v>
      </c>
      <c r="C191" s="84"/>
      <c r="D191" s="82">
        <v>0.15</v>
      </c>
      <c r="E191" s="83"/>
      <c r="F191" s="83"/>
      <c r="G191" s="83"/>
      <c r="H191" s="83"/>
      <c r="I191" s="80"/>
      <c r="J191" s="95"/>
    </row>
    <row r="192" spans="1:10" s="4" customFormat="1" ht="26" x14ac:dyDescent="0.35">
      <c r="A192" s="30"/>
      <c r="B192" s="81" t="s">
        <v>350</v>
      </c>
      <c r="C192" s="84"/>
      <c r="D192" s="82">
        <v>0.28999999999999998</v>
      </c>
      <c r="E192" s="83"/>
      <c r="F192" s="83"/>
      <c r="G192" s="83"/>
      <c r="H192" s="83"/>
      <c r="I192" s="80"/>
      <c r="J192" s="95"/>
    </row>
    <row r="193" spans="1:10" s="4" customFormat="1" ht="26" x14ac:dyDescent="0.35">
      <c r="A193" s="30"/>
      <c r="B193" s="81" t="s">
        <v>351</v>
      </c>
      <c r="C193" s="84"/>
      <c r="D193" s="82">
        <v>1.92</v>
      </c>
      <c r="E193" s="83"/>
      <c r="F193" s="83"/>
      <c r="G193" s="83"/>
      <c r="H193" s="83"/>
      <c r="I193" s="80"/>
      <c r="J193" s="95"/>
    </row>
    <row r="194" spans="1:10" s="4" customFormat="1" ht="26" x14ac:dyDescent="0.35">
      <c r="A194" s="30"/>
      <c r="B194" s="81" t="s">
        <v>352</v>
      </c>
      <c r="C194" s="84"/>
      <c r="D194" s="82">
        <v>0.08</v>
      </c>
      <c r="E194" s="83"/>
      <c r="F194" s="83"/>
      <c r="G194" s="83"/>
      <c r="H194" s="83"/>
      <c r="I194" s="80"/>
      <c r="J194" s="95"/>
    </row>
    <row r="195" spans="1:10" s="4" customFormat="1" ht="26" x14ac:dyDescent="0.35">
      <c r="A195" s="30"/>
      <c r="B195" s="81" t="s">
        <v>353</v>
      </c>
      <c r="C195" s="84"/>
      <c r="D195" s="82">
        <v>0.11</v>
      </c>
      <c r="E195" s="83"/>
      <c r="F195" s="83"/>
      <c r="G195" s="83"/>
      <c r="H195" s="83"/>
      <c r="I195" s="80"/>
      <c r="J195" s="95"/>
    </row>
    <row r="196" spans="1:10" s="4" customFormat="1" ht="26" x14ac:dyDescent="0.35">
      <c r="A196" s="30"/>
      <c r="B196" s="81" t="s">
        <v>354</v>
      </c>
      <c r="C196" s="84"/>
      <c r="D196" s="82">
        <v>0.25</v>
      </c>
      <c r="E196" s="83"/>
      <c r="F196" s="83"/>
      <c r="G196" s="83"/>
      <c r="H196" s="83"/>
      <c r="I196" s="80"/>
      <c r="J196" s="95"/>
    </row>
    <row r="197" spans="1:10" s="4" customFormat="1" x14ac:dyDescent="0.35">
      <c r="A197" s="30"/>
      <c r="B197" s="47" t="s">
        <v>355</v>
      </c>
      <c r="C197" s="47"/>
      <c r="D197" s="47"/>
      <c r="E197" s="47"/>
      <c r="F197" s="47"/>
      <c r="G197" s="47"/>
      <c r="H197" s="47"/>
      <c r="I197" s="47"/>
      <c r="J197" s="47"/>
    </row>
    <row r="198" spans="1:10" s="4" customFormat="1" x14ac:dyDescent="0.35">
      <c r="A198" s="30"/>
      <c r="B198" s="81" t="s">
        <v>339</v>
      </c>
      <c r="C198" s="81" t="s">
        <v>356</v>
      </c>
      <c r="D198" s="82"/>
      <c r="E198" s="82">
        <v>3</v>
      </c>
      <c r="F198" s="83"/>
      <c r="G198" s="83"/>
      <c r="H198" s="82">
        <v>2</v>
      </c>
      <c r="I198" s="83"/>
      <c r="J198" s="93" t="s">
        <v>357</v>
      </c>
    </row>
    <row r="199" spans="1:10" s="4" customFormat="1" x14ac:dyDescent="0.35">
      <c r="A199" s="30"/>
      <c r="B199" s="81" t="s">
        <v>358</v>
      </c>
      <c r="C199" s="81" t="s">
        <v>356</v>
      </c>
      <c r="D199" s="82"/>
      <c r="E199" s="82">
        <v>6</v>
      </c>
      <c r="F199" s="83"/>
      <c r="G199" s="83"/>
      <c r="H199" s="82">
        <v>3</v>
      </c>
      <c r="I199" s="83"/>
      <c r="J199" s="93"/>
    </row>
    <row r="200" spans="1:10" s="4" customFormat="1" x14ac:dyDescent="0.35">
      <c r="A200" s="30"/>
      <c r="B200" s="81" t="s">
        <v>359</v>
      </c>
      <c r="C200" s="81" t="s">
        <v>356</v>
      </c>
      <c r="D200" s="82"/>
      <c r="E200" s="82">
        <v>15</v>
      </c>
      <c r="F200" s="83"/>
      <c r="G200" s="83"/>
      <c r="H200" s="82">
        <v>7.5</v>
      </c>
      <c r="I200" s="83"/>
      <c r="J200" s="93"/>
    </row>
    <row r="201" spans="1:10" s="4" customFormat="1" x14ac:dyDescent="0.35">
      <c r="A201" s="30"/>
      <c r="B201" s="81" t="s">
        <v>360</v>
      </c>
      <c r="C201" s="81" t="s">
        <v>356</v>
      </c>
      <c r="D201" s="82"/>
      <c r="E201" s="82">
        <v>20</v>
      </c>
      <c r="F201" s="83"/>
      <c r="G201" s="83"/>
      <c r="H201" s="82">
        <v>10</v>
      </c>
      <c r="I201" s="83"/>
      <c r="J201" s="93"/>
    </row>
    <row r="202" spans="1:10" s="4" customFormat="1" x14ac:dyDescent="0.35">
      <c r="A202" s="30"/>
      <c r="B202" s="85" t="s">
        <v>361</v>
      </c>
      <c r="C202" s="84"/>
      <c r="D202" s="82">
        <v>0.02</v>
      </c>
      <c r="E202" s="83"/>
      <c r="F202" s="83"/>
      <c r="G202" s="83"/>
      <c r="H202" s="83"/>
      <c r="I202" s="83"/>
      <c r="J202" s="93"/>
    </row>
    <row r="203" spans="1:10" s="4" customFormat="1" ht="26" x14ac:dyDescent="0.35">
      <c r="A203" s="30"/>
      <c r="B203" s="81" t="s">
        <v>362</v>
      </c>
      <c r="C203" s="84"/>
      <c r="D203" s="82">
        <v>0.28999999999999998</v>
      </c>
      <c r="E203" s="83"/>
      <c r="F203" s="83"/>
      <c r="G203" s="83"/>
      <c r="H203" s="83"/>
      <c r="I203" s="83"/>
      <c r="J203" s="93"/>
    </row>
    <row r="204" spans="1:10" s="4" customFormat="1" ht="26" x14ac:dyDescent="0.35">
      <c r="A204" s="30"/>
      <c r="B204" s="81" t="s">
        <v>363</v>
      </c>
      <c r="C204" s="84"/>
      <c r="D204" s="82">
        <v>1.92</v>
      </c>
      <c r="E204" s="83"/>
      <c r="F204" s="83"/>
      <c r="G204" s="83"/>
      <c r="H204" s="83"/>
      <c r="I204" s="83"/>
      <c r="J204" s="93"/>
    </row>
    <row r="205" spans="1:10" s="4" customFormat="1" x14ac:dyDescent="0.35">
      <c r="A205" s="30"/>
      <c r="B205" s="81" t="s">
        <v>364</v>
      </c>
      <c r="C205" s="84"/>
      <c r="D205" s="82">
        <v>1.92</v>
      </c>
      <c r="E205" s="83"/>
      <c r="F205" s="83"/>
      <c r="G205" s="83"/>
      <c r="H205" s="83"/>
      <c r="I205" s="83"/>
      <c r="J205" s="93"/>
    </row>
    <row r="206" spans="1:10" s="4" customFormat="1" ht="26" x14ac:dyDescent="0.35">
      <c r="A206" s="30"/>
      <c r="B206" s="81" t="s">
        <v>365</v>
      </c>
      <c r="C206" s="84"/>
      <c r="D206" s="82">
        <v>0.08</v>
      </c>
      <c r="E206" s="83"/>
      <c r="F206" s="83"/>
      <c r="G206" s="83"/>
      <c r="H206" s="83"/>
      <c r="I206" s="83"/>
      <c r="J206" s="93"/>
    </row>
    <row r="207" spans="1:10" s="4" customFormat="1" ht="26" x14ac:dyDescent="0.35">
      <c r="A207" s="30"/>
      <c r="B207" s="81" t="s">
        <v>366</v>
      </c>
      <c r="C207" s="84"/>
      <c r="D207" s="82">
        <v>0.25</v>
      </c>
      <c r="E207" s="83"/>
      <c r="F207" s="83"/>
      <c r="G207" s="83"/>
      <c r="H207" s="83"/>
      <c r="I207" s="83"/>
      <c r="J207" s="93"/>
    </row>
    <row r="208" spans="1:10" s="4" customFormat="1" x14ac:dyDescent="0.35">
      <c r="A208" s="30"/>
      <c r="B208" s="81" t="s">
        <v>367</v>
      </c>
      <c r="C208" s="84"/>
      <c r="D208" s="82">
        <v>0.25</v>
      </c>
      <c r="E208" s="83"/>
      <c r="F208" s="83"/>
      <c r="G208" s="83"/>
      <c r="H208" s="83"/>
      <c r="I208" s="83"/>
      <c r="J208" s="93"/>
    </row>
    <row r="209" spans="1:10" s="4" customFormat="1" ht="29" x14ac:dyDescent="0.35">
      <c r="A209" s="30"/>
      <c r="B209" s="47" t="s">
        <v>368</v>
      </c>
      <c r="C209" s="47"/>
      <c r="D209" s="47"/>
      <c r="E209" s="47"/>
      <c r="F209" s="47"/>
      <c r="G209" s="47"/>
      <c r="H209" s="47"/>
      <c r="I209" s="47"/>
      <c r="J209" s="47"/>
    </row>
    <row r="210" spans="1:10" s="4" customFormat="1" ht="39" x14ac:dyDescent="0.35">
      <c r="A210" s="30"/>
      <c r="B210" s="81" t="s">
        <v>369</v>
      </c>
      <c r="C210" s="81" t="s">
        <v>370</v>
      </c>
      <c r="D210" s="82"/>
      <c r="E210" s="82">
        <v>25</v>
      </c>
      <c r="F210" s="83"/>
      <c r="G210" s="83"/>
      <c r="H210" s="82">
        <v>20</v>
      </c>
      <c r="I210" s="83"/>
      <c r="J210" s="92" t="s">
        <v>371</v>
      </c>
    </row>
    <row r="211" spans="1:10" s="4" customFormat="1" ht="39" x14ac:dyDescent="0.35">
      <c r="A211" s="30"/>
      <c r="B211" s="81" t="s">
        <v>372</v>
      </c>
      <c r="C211" s="81" t="s">
        <v>373</v>
      </c>
      <c r="D211" s="82"/>
      <c r="E211" s="82">
        <v>45</v>
      </c>
      <c r="F211" s="83"/>
      <c r="G211" s="83"/>
      <c r="H211" s="82">
        <v>40.5</v>
      </c>
      <c r="I211" s="83"/>
      <c r="J211" s="92"/>
    </row>
    <row r="212" spans="1:10" s="4" customFormat="1" ht="39" x14ac:dyDescent="0.35">
      <c r="A212" s="30"/>
      <c r="B212" s="81" t="s">
        <v>374</v>
      </c>
      <c r="C212" s="81" t="s">
        <v>375</v>
      </c>
      <c r="D212" s="82"/>
      <c r="E212" s="82">
        <v>55</v>
      </c>
      <c r="F212" s="83"/>
      <c r="G212" s="83"/>
      <c r="H212" s="82">
        <v>49.5</v>
      </c>
      <c r="I212" s="83"/>
      <c r="J212" s="92"/>
    </row>
    <row r="213" spans="1:10" s="4" customFormat="1" x14ac:dyDescent="0.35">
      <c r="A213" s="30"/>
      <c r="B213" s="81" t="s">
        <v>348</v>
      </c>
      <c r="C213" s="84"/>
      <c r="D213" s="87">
        <v>5.0000000000000001E-3</v>
      </c>
      <c r="E213" s="83"/>
      <c r="F213" s="83"/>
      <c r="G213" s="83"/>
      <c r="H213" s="83"/>
      <c r="I213" s="83"/>
      <c r="J213" s="92"/>
    </row>
    <row r="214" spans="1:10" s="4" customFormat="1" ht="26" x14ac:dyDescent="0.35">
      <c r="A214" s="30"/>
      <c r="B214" s="81" t="s">
        <v>349</v>
      </c>
      <c r="C214" s="84"/>
      <c r="D214" s="82">
        <v>0.15</v>
      </c>
      <c r="E214" s="83"/>
      <c r="F214" s="83"/>
      <c r="G214" s="83"/>
      <c r="H214" s="83"/>
      <c r="I214" s="83"/>
      <c r="J214" s="92"/>
    </row>
    <row r="215" spans="1:10" s="4" customFormat="1" ht="26" x14ac:dyDescent="0.35">
      <c r="A215" s="30"/>
      <c r="B215" s="81" t="s">
        <v>350</v>
      </c>
      <c r="C215" s="84"/>
      <c r="D215" s="82">
        <v>0.28999999999999998</v>
      </c>
      <c r="E215" s="83"/>
      <c r="F215" s="83"/>
      <c r="G215" s="83"/>
      <c r="H215" s="83"/>
      <c r="I215" s="83"/>
      <c r="J215" s="92"/>
    </row>
    <row r="216" spans="1:10" s="4" customFormat="1" ht="26" x14ac:dyDescent="0.35">
      <c r="A216" s="30"/>
      <c r="B216" s="81" t="s">
        <v>351</v>
      </c>
      <c r="C216" s="84"/>
      <c r="D216" s="82">
        <v>1.92</v>
      </c>
      <c r="E216" s="83"/>
      <c r="F216" s="83"/>
      <c r="G216" s="83"/>
      <c r="H216" s="83"/>
      <c r="I216" s="83"/>
      <c r="J216" s="92"/>
    </row>
    <row r="217" spans="1:10" s="4" customFormat="1" ht="26" x14ac:dyDescent="0.35">
      <c r="A217" s="30"/>
      <c r="B217" s="81" t="s">
        <v>352</v>
      </c>
      <c r="C217" s="84"/>
      <c r="D217" s="82">
        <v>0.08</v>
      </c>
      <c r="E217" s="83"/>
      <c r="F217" s="83"/>
      <c r="G217" s="83"/>
      <c r="H217" s="83"/>
      <c r="I217" s="83"/>
      <c r="J217" s="92"/>
    </row>
    <row r="218" spans="1:10" s="4" customFormat="1" ht="26" x14ac:dyDescent="0.35">
      <c r="A218" s="30"/>
      <c r="B218" s="81" t="s">
        <v>353</v>
      </c>
      <c r="C218" s="84"/>
      <c r="D218" s="82">
        <v>0.11</v>
      </c>
      <c r="E218" s="83"/>
      <c r="F218" s="83"/>
      <c r="G218" s="83"/>
      <c r="H218" s="83"/>
      <c r="I218" s="83"/>
      <c r="J218" s="92"/>
    </row>
    <row r="219" spans="1:10" s="4" customFormat="1" ht="26" x14ac:dyDescent="0.35">
      <c r="A219" s="30"/>
      <c r="B219" s="81" t="s">
        <v>354</v>
      </c>
      <c r="C219" s="84"/>
      <c r="D219" s="82">
        <v>0.25</v>
      </c>
      <c r="E219" s="83"/>
      <c r="F219" s="83"/>
      <c r="G219" s="83"/>
      <c r="H219" s="83"/>
      <c r="I219" s="83"/>
      <c r="J219" s="92"/>
    </row>
    <row r="220" spans="1:10" s="4" customFormat="1" x14ac:dyDescent="0.35">
      <c r="A220" s="30"/>
      <c r="B220" s="99" t="s">
        <v>376</v>
      </c>
      <c r="C220" s="99"/>
      <c r="D220" s="99"/>
      <c r="E220" s="99"/>
      <c r="F220" s="99"/>
      <c r="G220" s="99"/>
      <c r="H220" s="99"/>
      <c r="I220" s="99"/>
      <c r="J220" s="88"/>
    </row>
    <row r="221" spans="1:10" s="4" customFormat="1" ht="29" x14ac:dyDescent="0.35">
      <c r="A221" s="30"/>
      <c r="B221" s="47" t="s">
        <v>377</v>
      </c>
      <c r="C221" s="47"/>
      <c r="D221" s="47"/>
      <c r="E221" s="47"/>
      <c r="F221" s="47"/>
      <c r="G221" s="47"/>
      <c r="H221" s="47"/>
      <c r="I221" s="47"/>
      <c r="J221" s="47"/>
    </row>
    <row r="222" spans="1:10" s="4" customFormat="1" x14ac:dyDescent="0.35">
      <c r="A222" s="30"/>
      <c r="B222" s="81" t="s">
        <v>378</v>
      </c>
      <c r="C222" s="81" t="s">
        <v>379</v>
      </c>
      <c r="D222" s="82"/>
      <c r="E222" s="82">
        <v>5</v>
      </c>
      <c r="F222" s="83"/>
      <c r="G222" s="83"/>
      <c r="H222" s="82">
        <v>1.8</v>
      </c>
      <c r="I222" s="83"/>
      <c r="J222" s="92" t="s">
        <v>380</v>
      </c>
    </row>
    <row r="223" spans="1:10" s="4" customFormat="1" x14ac:dyDescent="0.35">
      <c r="A223" s="30"/>
      <c r="B223" s="81" t="s">
        <v>381</v>
      </c>
      <c r="C223" s="81" t="s">
        <v>379</v>
      </c>
      <c r="D223" s="82"/>
      <c r="E223" s="82">
        <v>6</v>
      </c>
      <c r="F223" s="83"/>
      <c r="G223" s="83"/>
      <c r="H223" s="82">
        <v>2.16</v>
      </c>
      <c r="I223" s="83"/>
      <c r="J223" s="92"/>
    </row>
    <row r="224" spans="1:10" s="4" customFormat="1" x14ac:dyDescent="0.35">
      <c r="A224" s="30"/>
      <c r="B224" s="81" t="s">
        <v>382</v>
      </c>
      <c r="C224" s="81" t="s">
        <v>379</v>
      </c>
      <c r="D224" s="82"/>
      <c r="E224" s="82">
        <v>9</v>
      </c>
      <c r="F224" s="83"/>
      <c r="G224" s="83"/>
      <c r="H224" s="82">
        <v>3.24</v>
      </c>
      <c r="I224" s="83"/>
      <c r="J224" s="92"/>
    </row>
    <row r="225" spans="1:10" s="4" customFormat="1" x14ac:dyDescent="0.35">
      <c r="A225" s="30"/>
      <c r="B225" s="81" t="s">
        <v>346</v>
      </c>
      <c r="C225" s="81" t="s">
        <v>379</v>
      </c>
      <c r="D225" s="82"/>
      <c r="E225" s="82">
        <v>14</v>
      </c>
      <c r="F225" s="83"/>
      <c r="G225" s="83"/>
      <c r="H225" s="82">
        <v>4.2</v>
      </c>
      <c r="I225" s="83"/>
      <c r="J225" s="92"/>
    </row>
    <row r="226" spans="1:10" s="4" customFormat="1" x14ac:dyDescent="0.35">
      <c r="A226" s="30"/>
      <c r="B226" s="81" t="s">
        <v>347</v>
      </c>
      <c r="C226" s="81" t="s">
        <v>379</v>
      </c>
      <c r="D226" s="82"/>
      <c r="E226" s="82">
        <v>15</v>
      </c>
      <c r="F226" s="83"/>
      <c r="G226" s="83"/>
      <c r="H226" s="82">
        <v>5.7</v>
      </c>
      <c r="I226" s="83"/>
      <c r="J226" s="92"/>
    </row>
    <row r="227" spans="1:10" s="4" customFormat="1" x14ac:dyDescent="0.35">
      <c r="A227" s="30"/>
      <c r="B227" s="81" t="s">
        <v>348</v>
      </c>
      <c r="C227" s="84"/>
      <c r="D227" s="82">
        <v>0.01</v>
      </c>
      <c r="E227" s="83"/>
      <c r="F227" s="83"/>
      <c r="G227" s="83"/>
      <c r="H227" s="83"/>
      <c r="I227" s="83"/>
      <c r="J227" s="92"/>
    </row>
    <row r="228" spans="1:10" s="4" customFormat="1" ht="26" x14ac:dyDescent="0.35">
      <c r="A228" s="30"/>
      <c r="B228" s="81" t="s">
        <v>349</v>
      </c>
      <c r="C228" s="84"/>
      <c r="D228" s="82">
        <v>0.15</v>
      </c>
      <c r="E228" s="83"/>
      <c r="F228" s="83"/>
      <c r="G228" s="83"/>
      <c r="H228" s="83"/>
      <c r="I228" s="83"/>
      <c r="J228" s="92"/>
    </row>
    <row r="229" spans="1:10" s="4" customFormat="1" ht="26" x14ac:dyDescent="0.35">
      <c r="A229" s="30"/>
      <c r="B229" s="81" t="s">
        <v>350</v>
      </c>
      <c r="C229" s="84"/>
      <c r="D229" s="82">
        <v>0.28999999999999998</v>
      </c>
      <c r="E229" s="83"/>
      <c r="F229" s="83"/>
      <c r="G229" s="83"/>
      <c r="H229" s="83"/>
      <c r="I229" s="83"/>
      <c r="J229" s="92"/>
    </row>
    <row r="230" spans="1:10" s="4" customFormat="1" ht="26" x14ac:dyDescent="0.35">
      <c r="A230" s="30"/>
      <c r="B230" s="81" t="s">
        <v>351</v>
      </c>
      <c r="C230" s="84"/>
      <c r="D230" s="82">
        <v>1.92</v>
      </c>
      <c r="E230" s="83"/>
      <c r="F230" s="83"/>
      <c r="G230" s="83"/>
      <c r="H230" s="83"/>
      <c r="I230" s="83"/>
      <c r="J230" s="92"/>
    </row>
    <row r="231" spans="1:10" s="4" customFormat="1" ht="26" x14ac:dyDescent="0.35">
      <c r="A231" s="30"/>
      <c r="B231" s="81" t="s">
        <v>352</v>
      </c>
      <c r="C231" s="84"/>
      <c r="D231" s="82">
        <v>0.08</v>
      </c>
      <c r="E231" s="83"/>
      <c r="F231" s="83"/>
      <c r="G231" s="83"/>
      <c r="H231" s="83"/>
      <c r="I231" s="83"/>
      <c r="J231" s="92"/>
    </row>
    <row r="232" spans="1:10" s="4" customFormat="1" ht="26" x14ac:dyDescent="0.35">
      <c r="A232" s="30"/>
      <c r="B232" s="81" t="s">
        <v>353</v>
      </c>
      <c r="C232" s="84"/>
      <c r="D232" s="82">
        <v>0.11</v>
      </c>
      <c r="E232" s="83"/>
      <c r="F232" s="83"/>
      <c r="G232" s="83"/>
      <c r="H232" s="83"/>
      <c r="I232" s="83"/>
      <c r="J232" s="92"/>
    </row>
    <row r="233" spans="1:10" s="4" customFormat="1" ht="26" x14ac:dyDescent="0.35">
      <c r="A233" s="30"/>
      <c r="B233" s="81" t="s">
        <v>354</v>
      </c>
      <c r="C233" s="84"/>
      <c r="D233" s="82">
        <v>0.25</v>
      </c>
      <c r="E233" s="83"/>
      <c r="F233" s="83"/>
      <c r="G233" s="83"/>
      <c r="H233" s="83"/>
      <c r="I233" s="83"/>
      <c r="J233" s="92"/>
    </row>
    <row r="234" spans="1:10" s="4" customFormat="1" ht="29" x14ac:dyDescent="0.35">
      <c r="A234" s="30"/>
      <c r="B234" s="47" t="s">
        <v>383</v>
      </c>
      <c r="C234" s="47"/>
      <c r="D234" s="47"/>
      <c r="E234" s="47"/>
      <c r="F234" s="47"/>
      <c r="G234" s="47"/>
      <c r="H234" s="47"/>
      <c r="I234" s="47"/>
      <c r="J234" s="47"/>
    </row>
    <row r="235" spans="1:10" s="4" customFormat="1" x14ac:dyDescent="0.35">
      <c r="A235" s="30"/>
      <c r="B235" s="81" t="s">
        <v>384</v>
      </c>
      <c r="C235" s="81" t="s">
        <v>385</v>
      </c>
      <c r="D235" s="82"/>
      <c r="E235" s="82">
        <v>10</v>
      </c>
      <c r="F235" s="83"/>
      <c r="G235" s="83"/>
      <c r="H235" s="82">
        <v>5.6</v>
      </c>
      <c r="I235" s="83"/>
      <c r="J235" s="92" t="s">
        <v>386</v>
      </c>
    </row>
    <row r="236" spans="1:10" s="4" customFormat="1" x14ac:dyDescent="0.35">
      <c r="A236" s="30"/>
      <c r="B236" s="81" t="s">
        <v>387</v>
      </c>
      <c r="C236" s="81" t="s">
        <v>385</v>
      </c>
      <c r="D236" s="82"/>
      <c r="E236" s="82">
        <v>15</v>
      </c>
      <c r="F236" s="83"/>
      <c r="G236" s="83"/>
      <c r="H236" s="82">
        <v>7.5</v>
      </c>
      <c r="I236" s="83"/>
      <c r="J236" s="92"/>
    </row>
    <row r="237" spans="1:10" s="4" customFormat="1" x14ac:dyDescent="0.35">
      <c r="A237" s="30"/>
      <c r="B237" s="81" t="s">
        <v>388</v>
      </c>
      <c r="C237" s="89" t="s">
        <v>385</v>
      </c>
      <c r="D237" s="82"/>
      <c r="E237" s="82">
        <v>20</v>
      </c>
      <c r="F237" s="83"/>
      <c r="G237" s="83"/>
      <c r="H237" s="82">
        <v>12.5</v>
      </c>
      <c r="I237" s="83"/>
      <c r="J237" s="92"/>
    </row>
    <row r="238" spans="1:10" s="4" customFormat="1" x14ac:dyDescent="0.35">
      <c r="A238" s="30"/>
      <c r="B238" s="81" t="s">
        <v>348</v>
      </c>
      <c r="C238" s="84"/>
      <c r="D238" s="82">
        <v>0.01</v>
      </c>
      <c r="E238" s="83"/>
      <c r="F238" s="83"/>
      <c r="G238" s="83"/>
      <c r="H238" s="82"/>
      <c r="I238" s="83"/>
      <c r="J238" s="92"/>
    </row>
    <row r="239" spans="1:10" s="4" customFormat="1" ht="26" x14ac:dyDescent="0.35">
      <c r="A239" s="30"/>
      <c r="B239" s="81" t="s">
        <v>349</v>
      </c>
      <c r="C239" s="84"/>
      <c r="D239" s="82">
        <v>0.15</v>
      </c>
      <c r="E239" s="83"/>
      <c r="F239" s="83"/>
      <c r="G239" s="83"/>
      <c r="H239" s="83"/>
      <c r="I239" s="83"/>
      <c r="J239" s="92"/>
    </row>
    <row r="240" spans="1:10" s="4" customFormat="1" ht="26" x14ac:dyDescent="0.35">
      <c r="A240" s="30"/>
      <c r="B240" s="81" t="s">
        <v>350</v>
      </c>
      <c r="C240" s="84"/>
      <c r="D240" s="82">
        <v>0.28999999999999998</v>
      </c>
      <c r="E240" s="83"/>
      <c r="F240" s="83"/>
      <c r="G240" s="83"/>
      <c r="H240" s="83"/>
      <c r="I240" s="83"/>
      <c r="J240" s="92"/>
    </row>
    <row r="241" spans="1:10" s="4" customFormat="1" ht="26" x14ac:dyDescent="0.35">
      <c r="A241" s="30"/>
      <c r="B241" s="81" t="s">
        <v>351</v>
      </c>
      <c r="C241" s="84"/>
      <c r="D241" s="82">
        <v>1.92</v>
      </c>
      <c r="E241" s="83"/>
      <c r="F241" s="83"/>
      <c r="G241" s="83"/>
      <c r="H241" s="83"/>
      <c r="I241" s="83"/>
      <c r="J241" s="92"/>
    </row>
    <row r="242" spans="1:10" s="4" customFormat="1" ht="26" x14ac:dyDescent="0.35">
      <c r="A242" s="30"/>
      <c r="B242" s="81" t="s">
        <v>352</v>
      </c>
      <c r="C242" s="84"/>
      <c r="D242" s="82">
        <v>0.08</v>
      </c>
      <c r="E242" s="83"/>
      <c r="F242" s="83"/>
      <c r="G242" s="83"/>
      <c r="H242" s="83"/>
      <c r="I242" s="83"/>
      <c r="J242" s="92"/>
    </row>
    <row r="243" spans="1:10" s="4" customFormat="1" ht="26" x14ac:dyDescent="0.35">
      <c r="A243" s="30"/>
      <c r="B243" s="81" t="s">
        <v>353</v>
      </c>
      <c r="C243" s="84"/>
      <c r="D243" s="82">
        <v>0.11</v>
      </c>
      <c r="E243" s="83"/>
      <c r="F243" s="83"/>
      <c r="G243" s="83"/>
      <c r="H243" s="83"/>
      <c r="I243" s="83"/>
      <c r="J243" s="92"/>
    </row>
    <row r="244" spans="1:10" s="4" customFormat="1" ht="26" x14ac:dyDescent="0.35">
      <c r="A244" s="30"/>
      <c r="B244" s="81" t="s">
        <v>354</v>
      </c>
      <c r="C244" s="84"/>
      <c r="D244" s="82">
        <v>0.25</v>
      </c>
      <c r="E244" s="83"/>
      <c r="F244" s="83"/>
      <c r="G244" s="83"/>
      <c r="H244" s="83"/>
      <c r="I244" s="83"/>
      <c r="J244" s="92"/>
    </row>
    <row r="245" spans="1:10" s="4" customFormat="1" x14ac:dyDescent="0.35">
      <c r="A245" s="30"/>
      <c r="B245" s="47" t="s">
        <v>389</v>
      </c>
      <c r="C245" s="84"/>
      <c r="D245" s="82"/>
      <c r="E245" s="83"/>
      <c r="F245" s="83"/>
      <c r="G245" s="83"/>
      <c r="H245" s="83"/>
      <c r="I245" s="83"/>
      <c r="J245" s="90"/>
    </row>
    <row r="246" spans="1:10" s="4" customFormat="1" x14ac:dyDescent="0.35">
      <c r="A246" s="30"/>
      <c r="B246" s="81" t="s">
        <v>390</v>
      </c>
      <c r="C246" s="84" t="s">
        <v>391</v>
      </c>
      <c r="D246" s="82"/>
      <c r="E246" s="82">
        <v>175</v>
      </c>
      <c r="F246" s="82"/>
      <c r="G246" s="82"/>
      <c r="H246" s="82">
        <v>99</v>
      </c>
      <c r="I246" s="83"/>
      <c r="J246" s="90"/>
    </row>
    <row r="247" spans="1:10" s="4" customFormat="1" x14ac:dyDescent="0.35">
      <c r="A247" s="30"/>
      <c r="B247" s="81" t="s">
        <v>392</v>
      </c>
      <c r="C247" s="84" t="s">
        <v>391</v>
      </c>
      <c r="D247" s="82"/>
      <c r="E247" s="82">
        <v>546</v>
      </c>
      <c r="F247" s="82"/>
      <c r="G247" s="82"/>
      <c r="H247" s="82">
        <v>169</v>
      </c>
      <c r="I247" s="83"/>
      <c r="J247" s="90"/>
    </row>
    <row r="248" spans="1:10" s="4" customFormat="1" x14ac:dyDescent="0.35">
      <c r="A248" s="30"/>
      <c r="B248" s="81" t="s">
        <v>393</v>
      </c>
      <c r="C248" s="84" t="s">
        <v>391</v>
      </c>
      <c r="D248" s="82"/>
      <c r="E248" s="82">
        <v>767</v>
      </c>
      <c r="F248" s="82"/>
      <c r="G248" s="82"/>
      <c r="H248" s="82">
        <v>239</v>
      </c>
      <c r="I248" s="83"/>
      <c r="J248" s="90"/>
    </row>
    <row r="249" spans="1:10" s="4" customFormat="1" x14ac:dyDescent="0.35">
      <c r="A249" s="30"/>
      <c r="B249" s="81" t="s">
        <v>394</v>
      </c>
      <c r="C249" s="84" t="s">
        <v>391</v>
      </c>
      <c r="D249" s="82"/>
      <c r="E249" s="82">
        <v>1085</v>
      </c>
      <c r="F249" s="82"/>
      <c r="G249" s="82"/>
      <c r="H249" s="82">
        <v>339</v>
      </c>
      <c r="I249" s="83"/>
      <c r="J249" s="90"/>
    </row>
    <row r="250" spans="1:10" s="4" customFormat="1" x14ac:dyDescent="0.35">
      <c r="A250" s="30"/>
      <c r="B250" s="81" t="s">
        <v>395</v>
      </c>
      <c r="C250" s="84" t="s">
        <v>391</v>
      </c>
      <c r="D250" s="82">
        <v>1</v>
      </c>
      <c r="E250" s="83"/>
      <c r="F250" s="83"/>
      <c r="G250" s="83"/>
      <c r="H250" s="83"/>
      <c r="I250" s="83"/>
      <c r="J250" s="90" t="s">
        <v>396</v>
      </c>
    </row>
    <row r="251" spans="1:10" s="4" customFormat="1" x14ac:dyDescent="0.35">
      <c r="A251" s="30"/>
      <c r="B251" s="47" t="s">
        <v>397</v>
      </c>
      <c r="C251" s="47"/>
      <c r="D251" s="47"/>
      <c r="E251" s="47"/>
      <c r="F251" s="47"/>
      <c r="G251" s="47"/>
      <c r="H251" s="47"/>
      <c r="I251" s="47"/>
      <c r="J251" s="47"/>
    </row>
    <row r="252" spans="1:10" s="4" customFormat="1" ht="39" x14ac:dyDescent="0.35">
      <c r="A252" s="30"/>
      <c r="B252" s="81" t="s">
        <v>398</v>
      </c>
      <c r="C252" s="84"/>
      <c r="D252" s="82">
        <v>0</v>
      </c>
      <c r="E252" s="83"/>
      <c r="F252" s="83"/>
      <c r="G252" s="83"/>
      <c r="H252" s="83"/>
      <c r="I252" s="83"/>
      <c r="J252" s="86" t="s">
        <v>399</v>
      </c>
    </row>
    <row r="253" spans="1:10" s="4" customFormat="1" x14ac:dyDescent="0.35">
      <c r="A253" s="30"/>
      <c r="B253" s="81" t="s">
        <v>400</v>
      </c>
      <c r="C253" s="84"/>
      <c r="D253" s="82">
        <v>0</v>
      </c>
      <c r="E253" s="83"/>
      <c r="F253" s="83"/>
      <c r="G253" s="83"/>
      <c r="H253" s="83"/>
      <c r="I253" s="83"/>
      <c r="J253" s="88"/>
    </row>
    <row r="254" spans="1:10" s="4" customFormat="1" ht="26" x14ac:dyDescent="0.35">
      <c r="A254" s="30"/>
      <c r="B254" s="81" t="s">
        <v>410</v>
      </c>
      <c r="C254" s="84"/>
      <c r="D254" s="82">
        <v>1</v>
      </c>
      <c r="E254" s="83"/>
      <c r="F254" s="83"/>
      <c r="G254" s="83"/>
      <c r="H254" s="83"/>
      <c r="I254" s="83"/>
      <c r="J254" s="92" t="s">
        <v>401</v>
      </c>
    </row>
    <row r="255" spans="1:10" s="4" customFormat="1" x14ac:dyDescent="0.35">
      <c r="A255" s="30"/>
      <c r="B255" s="81" t="s">
        <v>411</v>
      </c>
      <c r="C255" s="84"/>
      <c r="D255" s="82">
        <v>1</v>
      </c>
      <c r="E255" s="83"/>
      <c r="F255" s="83"/>
      <c r="G255" s="83"/>
      <c r="H255" s="83"/>
      <c r="I255" s="83"/>
      <c r="J255" s="92"/>
    </row>
    <row r="256" spans="1:10" s="4" customFormat="1" ht="26" x14ac:dyDescent="0.35">
      <c r="A256" s="30"/>
      <c r="B256" s="81" t="s">
        <v>402</v>
      </c>
      <c r="C256" s="84"/>
      <c r="D256" s="82">
        <v>5</v>
      </c>
      <c r="E256" s="83"/>
      <c r="F256" s="83"/>
      <c r="G256" s="83"/>
      <c r="H256" s="83"/>
      <c r="I256" s="83"/>
      <c r="J256" s="92"/>
    </row>
    <row r="257" spans="1:12" s="4" customFormat="1" x14ac:dyDescent="0.35">
      <c r="A257" s="30"/>
      <c r="B257" s="81" t="s">
        <v>403</v>
      </c>
      <c r="C257" s="84"/>
      <c r="D257" s="82">
        <v>15</v>
      </c>
      <c r="E257" s="83"/>
      <c r="F257" s="83"/>
      <c r="G257" s="83"/>
      <c r="H257" s="83"/>
      <c r="I257" s="83"/>
      <c r="J257" s="92"/>
    </row>
    <row r="258" spans="1:12" s="4" customFormat="1" x14ac:dyDescent="0.35">
      <c r="A258" s="30"/>
      <c r="B258" s="81" t="s">
        <v>404</v>
      </c>
      <c r="C258" s="84"/>
      <c r="D258" s="82">
        <v>5000</v>
      </c>
      <c r="E258" s="83"/>
      <c r="F258" s="83"/>
      <c r="G258" s="83"/>
      <c r="H258" s="82">
        <v>4250</v>
      </c>
      <c r="I258" s="83"/>
      <c r="J258" s="84"/>
    </row>
    <row r="259" spans="1:12" s="4" customFormat="1" x14ac:dyDescent="0.35">
      <c r="A259" s="30"/>
      <c r="B259" s="81" t="s">
        <v>405</v>
      </c>
      <c r="C259" s="84"/>
      <c r="D259" s="82">
        <v>5</v>
      </c>
      <c r="E259" s="83"/>
      <c r="F259" s="83"/>
      <c r="G259" s="83"/>
      <c r="H259" s="83"/>
      <c r="I259" s="83"/>
      <c r="J259" s="84"/>
    </row>
    <row r="260" spans="1:12" s="4" customFormat="1" x14ac:dyDescent="0.35">
      <c r="A260" s="30"/>
      <c r="B260" s="47" t="s">
        <v>406</v>
      </c>
      <c r="C260" s="47"/>
      <c r="D260" s="47"/>
      <c r="E260" s="47"/>
      <c r="F260" s="47"/>
      <c r="G260" s="47"/>
      <c r="H260" s="47"/>
      <c r="I260" s="47"/>
      <c r="J260" s="47"/>
    </row>
    <row r="261" spans="1:12" s="4" customFormat="1" ht="27.5" customHeight="1" x14ac:dyDescent="0.35">
      <c r="A261" s="30"/>
      <c r="B261" s="81" t="s">
        <v>407</v>
      </c>
      <c r="C261" s="81"/>
      <c r="D261" s="82">
        <v>5</v>
      </c>
      <c r="E261" s="83"/>
      <c r="F261" s="83"/>
      <c r="G261" s="83"/>
      <c r="H261" s="83"/>
      <c r="I261" s="83"/>
      <c r="J261" s="93" t="s">
        <v>408</v>
      </c>
    </row>
    <row r="262" spans="1:12" s="4" customFormat="1" ht="26" x14ac:dyDescent="0.35">
      <c r="A262" s="30"/>
      <c r="B262" s="81" t="s">
        <v>409</v>
      </c>
      <c r="C262" s="81"/>
      <c r="D262" s="82">
        <v>10</v>
      </c>
      <c r="E262" s="83"/>
      <c r="F262" s="83"/>
      <c r="G262" s="83"/>
      <c r="H262" s="83"/>
      <c r="I262" s="83"/>
      <c r="J262" s="94"/>
    </row>
    <row r="264" spans="1:12" s="4" customFormat="1" ht="29" x14ac:dyDescent="0.35">
      <c r="A264" s="30"/>
      <c r="B264" s="47" t="s">
        <v>249</v>
      </c>
      <c r="C264" s="26"/>
      <c r="D264" s="57"/>
      <c r="E264" s="25"/>
      <c r="F264" s="25"/>
      <c r="G264" s="25"/>
      <c r="H264" s="25"/>
      <c r="I264" s="25"/>
      <c r="J264" s="26"/>
    </row>
    <row r="265" spans="1:12" s="4" customFormat="1" ht="43.5" x14ac:dyDescent="0.35">
      <c r="A265" s="30"/>
      <c r="B265" s="64" t="s">
        <v>250</v>
      </c>
      <c r="C265" s="29"/>
      <c r="D265" s="27"/>
      <c r="E265" s="27"/>
      <c r="F265" s="27"/>
      <c r="G265" s="27"/>
      <c r="H265" s="27"/>
      <c r="I265" s="27"/>
      <c r="J265" s="29" t="s">
        <v>432</v>
      </c>
    </row>
    <row r="266" spans="1:12" s="4" customFormat="1" x14ac:dyDescent="0.35">
      <c r="A266" s="30"/>
      <c r="B266" s="39"/>
      <c r="C266" s="39"/>
      <c r="D266" s="60"/>
      <c r="E266" s="38"/>
      <c r="F266" s="38"/>
      <c r="G266" s="38"/>
      <c r="H266" s="38"/>
      <c r="I266" s="38"/>
      <c r="J266" s="39"/>
      <c r="K266" s="30"/>
      <c r="L266" s="30"/>
    </row>
    <row r="267" spans="1:12" s="4" customFormat="1" x14ac:dyDescent="0.35">
      <c r="A267" s="30"/>
      <c r="B267" s="47" t="s">
        <v>251</v>
      </c>
      <c r="C267" s="26"/>
      <c r="D267" s="57"/>
      <c r="E267" s="25"/>
      <c r="F267" s="25"/>
      <c r="G267" s="25"/>
      <c r="H267" s="25"/>
      <c r="I267" s="25"/>
      <c r="J267" s="26"/>
    </row>
    <row r="268" spans="1:12" s="4" customFormat="1" ht="43.5" x14ac:dyDescent="0.35">
      <c r="A268" s="30"/>
      <c r="B268" s="64" t="s">
        <v>250</v>
      </c>
      <c r="C268" s="29"/>
      <c r="D268" s="27"/>
      <c r="E268" s="27"/>
      <c r="F268" s="27"/>
      <c r="G268" s="27"/>
      <c r="H268" s="27"/>
      <c r="I268" s="27"/>
      <c r="J268" s="29" t="s">
        <v>433</v>
      </c>
    </row>
    <row r="269" spans="1:12" s="4" customFormat="1" x14ac:dyDescent="0.35">
      <c r="A269" s="30"/>
      <c r="B269" s="39"/>
      <c r="C269" s="39"/>
      <c r="D269" s="60"/>
      <c r="E269" s="38"/>
      <c r="F269" s="38"/>
      <c r="G269" s="38"/>
      <c r="H269" s="38"/>
      <c r="I269" s="38"/>
      <c r="J269" s="39"/>
      <c r="K269" s="30"/>
      <c r="L269" s="30"/>
    </row>
    <row r="270" spans="1:12" s="4" customFormat="1" ht="25" customHeight="1" x14ac:dyDescent="0.35">
      <c r="A270" s="30"/>
      <c r="B270" s="47" t="s">
        <v>252</v>
      </c>
      <c r="C270" s="26"/>
      <c r="D270" s="57"/>
      <c r="E270" s="25"/>
      <c r="F270" s="25"/>
      <c r="G270" s="25"/>
      <c r="H270" s="25"/>
      <c r="I270" s="25"/>
      <c r="J270" s="26"/>
    </row>
    <row r="271" spans="1:12" s="4" customFormat="1" ht="29" x14ac:dyDescent="0.35">
      <c r="A271" s="30"/>
      <c r="B271" s="50" t="s">
        <v>125</v>
      </c>
      <c r="C271" s="29"/>
      <c r="D271" s="27"/>
      <c r="E271" s="27"/>
      <c r="F271" s="27"/>
      <c r="G271" s="27"/>
      <c r="H271" s="27"/>
      <c r="I271" s="27"/>
      <c r="J271" s="29" t="s">
        <v>432</v>
      </c>
    </row>
    <row r="272" spans="1:12" s="4" customFormat="1" x14ac:dyDescent="0.35">
      <c r="A272" s="30"/>
      <c r="B272" s="39"/>
      <c r="C272" s="39"/>
      <c r="D272" s="60"/>
      <c r="E272" s="38"/>
      <c r="F272" s="38"/>
      <c r="G272" s="38"/>
      <c r="H272" s="38"/>
      <c r="I272" s="38"/>
      <c r="J272" s="39"/>
      <c r="K272" s="30"/>
      <c r="L272" s="30"/>
    </row>
    <row r="273" spans="1:12" s="4" customFormat="1" x14ac:dyDescent="0.35">
      <c r="A273" s="30"/>
      <c r="B273" s="39"/>
      <c r="C273" s="39"/>
      <c r="D273" s="60"/>
      <c r="E273" s="38"/>
      <c r="F273" s="38"/>
      <c r="G273" s="38"/>
      <c r="H273" s="38"/>
      <c r="I273" s="38"/>
      <c r="J273" s="39"/>
      <c r="K273" s="30"/>
      <c r="L273" s="30"/>
    </row>
    <row r="274" spans="1:12" s="4" customFormat="1" x14ac:dyDescent="0.35">
      <c r="A274" s="20" t="s">
        <v>253</v>
      </c>
      <c r="B274" s="51"/>
      <c r="C274" s="23"/>
      <c r="D274" s="59"/>
      <c r="E274" s="22"/>
      <c r="F274" s="22"/>
      <c r="G274" s="22"/>
      <c r="H274" s="22"/>
      <c r="I274" s="22"/>
      <c r="J274" s="23"/>
    </row>
    <row r="275" spans="1:12" s="4" customFormat="1" x14ac:dyDescent="0.35">
      <c r="A275" s="30"/>
      <c r="B275" s="47" t="s">
        <v>254</v>
      </c>
      <c r="C275" s="26"/>
      <c r="D275" s="57"/>
      <c r="E275" s="25"/>
      <c r="F275" s="25"/>
      <c r="G275" s="25"/>
      <c r="H275" s="25"/>
      <c r="I275" s="25"/>
      <c r="J275" s="26"/>
    </row>
    <row r="276" spans="1:12" s="4" customFormat="1" x14ac:dyDescent="0.35">
      <c r="A276" s="30"/>
      <c r="B276" s="49" t="s">
        <v>212</v>
      </c>
      <c r="C276" s="29" t="s">
        <v>255</v>
      </c>
      <c r="D276" s="55">
        <v>39</v>
      </c>
      <c r="E276" s="27">
        <v>0</v>
      </c>
      <c r="F276" s="27">
        <v>0</v>
      </c>
      <c r="G276" s="27">
        <v>0</v>
      </c>
      <c r="H276" s="27">
        <v>0</v>
      </c>
      <c r="I276" s="27">
        <v>0</v>
      </c>
      <c r="J276" s="29" t="s">
        <v>256</v>
      </c>
    </row>
    <row r="277" spans="1:12" s="4" customFormat="1" ht="25" customHeight="1" x14ac:dyDescent="0.35">
      <c r="A277" s="30"/>
      <c r="B277" s="39"/>
      <c r="C277" s="39"/>
      <c r="D277" s="60"/>
      <c r="E277" s="38"/>
      <c r="F277" s="38"/>
      <c r="G277" s="38"/>
      <c r="H277" s="38"/>
      <c r="I277" s="38"/>
      <c r="J277" s="39"/>
      <c r="K277" s="30"/>
      <c r="L277" s="30"/>
    </row>
    <row r="278" spans="1:12" s="4" customFormat="1" x14ac:dyDescent="0.35">
      <c r="A278" s="30"/>
      <c r="B278" s="47" t="s">
        <v>257</v>
      </c>
      <c r="C278" s="26"/>
      <c r="D278" s="57"/>
      <c r="E278" s="25"/>
      <c r="F278" s="25"/>
      <c r="G278" s="25"/>
      <c r="H278" s="25"/>
      <c r="I278" s="25"/>
      <c r="J278" s="26"/>
    </row>
    <row r="279" spans="1:12" s="4" customFormat="1" x14ac:dyDescent="0.35">
      <c r="A279" s="30"/>
      <c r="B279" s="49" t="s">
        <v>212</v>
      </c>
      <c r="C279" s="29" t="s">
        <v>258</v>
      </c>
      <c r="D279" s="55">
        <v>24</v>
      </c>
      <c r="E279" s="27">
        <v>0</v>
      </c>
      <c r="F279" s="27">
        <v>0</v>
      </c>
      <c r="G279" s="27">
        <v>0</v>
      </c>
      <c r="H279" s="27">
        <v>0</v>
      </c>
      <c r="I279" s="27">
        <v>0</v>
      </c>
      <c r="J279" s="29" t="s">
        <v>256</v>
      </c>
    </row>
    <row r="280" spans="1:12" s="4" customFormat="1" x14ac:dyDescent="0.35">
      <c r="A280" s="30"/>
      <c r="B280" s="39"/>
      <c r="C280" s="39"/>
      <c r="D280" s="60"/>
      <c r="E280" s="38"/>
      <c r="F280" s="38"/>
      <c r="G280" s="38"/>
      <c r="H280" s="38"/>
      <c r="I280" s="38"/>
      <c r="J280" s="39"/>
      <c r="K280" s="30"/>
      <c r="L280" s="30"/>
    </row>
    <row r="281" spans="1:12" s="4" customFormat="1" x14ac:dyDescent="0.35">
      <c r="A281" s="30"/>
      <c r="B281" s="47" t="s">
        <v>259</v>
      </c>
      <c r="C281" s="26"/>
      <c r="D281" s="57"/>
      <c r="E281" s="25"/>
      <c r="F281" s="25"/>
      <c r="G281" s="25"/>
      <c r="H281" s="25"/>
      <c r="I281" s="25"/>
      <c r="J281" s="26"/>
    </row>
    <row r="282" spans="1:12" s="4" customFormat="1" x14ac:dyDescent="0.35">
      <c r="B282" s="49" t="s">
        <v>212</v>
      </c>
      <c r="C282" s="29" t="s">
        <v>260</v>
      </c>
      <c r="D282" s="55">
        <v>149</v>
      </c>
      <c r="E282" s="27">
        <v>0</v>
      </c>
      <c r="F282" s="27">
        <v>0</v>
      </c>
      <c r="G282" s="27">
        <v>0</v>
      </c>
      <c r="H282" s="27">
        <v>0</v>
      </c>
      <c r="I282" s="27">
        <v>0</v>
      </c>
      <c r="J282" s="29" t="s">
        <v>256</v>
      </c>
    </row>
    <row r="283" spans="1:12" s="4" customFormat="1" x14ac:dyDescent="0.35">
      <c r="B283" s="49" t="s">
        <v>212</v>
      </c>
      <c r="C283" s="29" t="s">
        <v>261</v>
      </c>
      <c r="D283" s="55">
        <v>199</v>
      </c>
      <c r="E283" s="27">
        <v>0</v>
      </c>
      <c r="F283" s="27">
        <v>0</v>
      </c>
      <c r="G283" s="27">
        <v>0</v>
      </c>
      <c r="H283" s="27">
        <v>0</v>
      </c>
      <c r="I283" s="27">
        <v>0</v>
      </c>
      <c r="J283" s="29" t="s">
        <v>256</v>
      </c>
    </row>
    <row r="284" spans="1:12" s="4" customFormat="1" x14ac:dyDescent="0.35">
      <c r="A284" s="30"/>
      <c r="B284" s="39"/>
      <c r="C284" s="39"/>
      <c r="D284" s="60"/>
      <c r="E284" s="38"/>
      <c r="F284" s="38"/>
      <c r="G284" s="38"/>
      <c r="H284" s="38"/>
      <c r="I284" s="38"/>
      <c r="J284" s="39"/>
      <c r="K284" s="30"/>
      <c r="L284" s="30"/>
    </row>
    <row r="285" spans="1:12" s="4" customFormat="1" x14ac:dyDescent="0.35">
      <c r="A285" s="30"/>
      <c r="B285" s="47" t="s">
        <v>262</v>
      </c>
      <c r="C285" s="26"/>
      <c r="D285" s="57"/>
      <c r="E285" s="25"/>
      <c r="F285" s="25"/>
      <c r="G285" s="25"/>
      <c r="H285" s="25"/>
      <c r="I285" s="25"/>
      <c r="J285" s="26"/>
    </row>
    <row r="286" spans="1:12" s="4" customFormat="1" x14ac:dyDescent="0.35">
      <c r="B286" s="49" t="s">
        <v>212</v>
      </c>
      <c r="C286" s="29" t="s">
        <v>263</v>
      </c>
      <c r="D286" s="55">
        <v>476</v>
      </c>
      <c r="E286" s="27">
        <v>0</v>
      </c>
      <c r="F286" s="27">
        <v>0</v>
      </c>
      <c r="G286" s="27">
        <v>0</v>
      </c>
      <c r="H286" s="27">
        <v>0</v>
      </c>
      <c r="I286" s="27">
        <v>0</v>
      </c>
      <c r="J286" s="29" t="s">
        <v>256</v>
      </c>
    </row>
    <row r="287" spans="1:12" s="4" customFormat="1" x14ac:dyDescent="0.35">
      <c r="B287" s="49" t="s">
        <v>212</v>
      </c>
      <c r="C287" s="29" t="s">
        <v>264</v>
      </c>
      <c r="D287" s="55">
        <v>1019</v>
      </c>
      <c r="E287" s="27">
        <v>0</v>
      </c>
      <c r="F287" s="27">
        <v>0</v>
      </c>
      <c r="G287" s="27">
        <v>0</v>
      </c>
      <c r="H287" s="27">
        <v>0</v>
      </c>
      <c r="I287" s="27">
        <v>0</v>
      </c>
      <c r="J287" s="29" t="s">
        <v>256</v>
      </c>
    </row>
    <row r="288" spans="1:12" s="4" customFormat="1" x14ac:dyDescent="0.35">
      <c r="A288" s="30"/>
      <c r="B288" s="39"/>
      <c r="C288" s="39"/>
      <c r="D288" s="60"/>
      <c r="E288" s="38"/>
      <c r="F288" s="38"/>
      <c r="G288" s="38"/>
      <c r="H288" s="38"/>
      <c r="I288" s="38"/>
      <c r="J288" s="39"/>
      <c r="K288" s="30"/>
      <c r="L288" s="30"/>
    </row>
    <row r="289" spans="1:10" s="4" customFormat="1" x14ac:dyDescent="0.35">
      <c r="A289" s="30"/>
      <c r="B289" s="47" t="s">
        <v>265</v>
      </c>
      <c r="C289" s="26"/>
      <c r="D289" s="57"/>
      <c r="E289" s="25"/>
      <c r="F289" s="25"/>
      <c r="G289" s="25"/>
      <c r="H289" s="25"/>
      <c r="I289" s="25"/>
      <c r="J289" s="26"/>
    </row>
    <row r="290" spans="1:10" s="4" customFormat="1" x14ac:dyDescent="0.35">
      <c r="B290" s="49" t="s">
        <v>212</v>
      </c>
      <c r="C290" s="29" t="s">
        <v>266</v>
      </c>
      <c r="D290" s="55">
        <v>429</v>
      </c>
      <c r="E290" s="27">
        <v>0</v>
      </c>
      <c r="F290" s="27">
        <v>0</v>
      </c>
      <c r="G290" s="27">
        <v>0</v>
      </c>
      <c r="H290" s="27">
        <v>0</v>
      </c>
      <c r="I290" s="27">
        <v>0</v>
      </c>
      <c r="J290" s="29" t="s">
        <v>256</v>
      </c>
    </row>
    <row r="291" spans="1:10" s="4" customFormat="1" x14ac:dyDescent="0.35">
      <c r="B291" s="39"/>
      <c r="C291" s="39"/>
      <c r="D291" s="60"/>
      <c r="E291" s="38"/>
      <c r="F291" s="38"/>
      <c r="G291" s="38"/>
      <c r="H291" s="38"/>
      <c r="I291" s="38"/>
      <c r="J291" s="39"/>
    </row>
    <row r="292" spans="1:10" s="4" customFormat="1" x14ac:dyDescent="0.35">
      <c r="A292" s="30"/>
      <c r="B292" s="47" t="s">
        <v>267</v>
      </c>
      <c r="C292" s="26"/>
      <c r="D292" s="57"/>
      <c r="E292" s="25"/>
      <c r="F292" s="25"/>
      <c r="G292" s="25"/>
      <c r="H292" s="25"/>
      <c r="I292" s="25"/>
      <c r="J292" s="26"/>
    </row>
    <row r="293" spans="1:10" s="4" customFormat="1" x14ac:dyDescent="0.35">
      <c r="B293" s="49" t="s">
        <v>212</v>
      </c>
      <c r="C293" s="29" t="s">
        <v>268</v>
      </c>
      <c r="D293" s="55">
        <v>499</v>
      </c>
      <c r="E293" s="27">
        <v>0</v>
      </c>
      <c r="F293" s="27">
        <v>0</v>
      </c>
      <c r="G293" s="27">
        <v>0</v>
      </c>
      <c r="H293" s="27">
        <v>0</v>
      </c>
      <c r="I293" s="27">
        <v>0</v>
      </c>
      <c r="J293" s="29" t="s">
        <v>256</v>
      </c>
    </row>
    <row r="294" spans="1:10" s="4" customFormat="1" x14ac:dyDescent="0.35">
      <c r="B294" s="17"/>
      <c r="C294" s="17"/>
      <c r="D294" s="56"/>
      <c r="E294" s="12"/>
      <c r="F294" s="12"/>
      <c r="G294" s="12"/>
      <c r="H294" s="12"/>
      <c r="I294" s="12"/>
      <c r="J294" s="17"/>
    </row>
    <row r="295" spans="1:10" s="4" customFormat="1" x14ac:dyDescent="0.35">
      <c r="A295" s="30"/>
      <c r="B295" s="47" t="s">
        <v>269</v>
      </c>
      <c r="C295" s="26"/>
      <c r="D295" s="57"/>
      <c r="E295" s="25"/>
      <c r="F295" s="25"/>
      <c r="G295" s="25"/>
      <c r="H295" s="25"/>
      <c r="I295" s="25"/>
      <c r="J295" s="26"/>
    </row>
    <row r="296" spans="1:10" s="4" customFormat="1" x14ac:dyDescent="0.35">
      <c r="B296" s="49" t="s">
        <v>212</v>
      </c>
      <c r="C296" s="29" t="s">
        <v>270</v>
      </c>
      <c r="D296" s="55">
        <v>259</v>
      </c>
      <c r="E296" s="27">
        <v>0</v>
      </c>
      <c r="F296" s="27">
        <v>0</v>
      </c>
      <c r="G296" s="27">
        <v>0</v>
      </c>
      <c r="H296" s="27">
        <v>0</v>
      </c>
      <c r="I296" s="27">
        <v>0</v>
      </c>
      <c r="J296" s="29" t="s">
        <v>256</v>
      </c>
    </row>
    <row r="297" spans="1:10" s="4" customFormat="1" x14ac:dyDescent="0.35">
      <c r="B297" s="17"/>
      <c r="C297" s="17"/>
      <c r="D297" s="56"/>
      <c r="E297" s="12"/>
      <c r="F297" s="12"/>
      <c r="G297" s="12"/>
      <c r="H297" s="12"/>
      <c r="I297" s="12"/>
      <c r="J297" s="17"/>
    </row>
    <row r="298" spans="1:10" s="4" customFormat="1" x14ac:dyDescent="0.35">
      <c r="B298" s="47" t="s">
        <v>271</v>
      </c>
      <c r="C298" s="26"/>
      <c r="D298" s="57"/>
      <c r="E298" s="25"/>
      <c r="F298" s="25"/>
      <c r="G298" s="25"/>
      <c r="H298" s="25"/>
      <c r="I298" s="25"/>
      <c r="J298" s="26"/>
    </row>
    <row r="299" spans="1:10" s="4" customFormat="1" x14ac:dyDescent="0.35">
      <c r="B299" s="49" t="s">
        <v>212</v>
      </c>
      <c r="C299" s="29" t="s">
        <v>272</v>
      </c>
      <c r="D299" s="55">
        <v>3</v>
      </c>
      <c r="E299" s="27">
        <v>0</v>
      </c>
      <c r="F299" s="27">
        <v>0</v>
      </c>
      <c r="G299" s="27">
        <v>0</v>
      </c>
      <c r="H299" s="27">
        <v>0</v>
      </c>
      <c r="I299" s="27">
        <v>0</v>
      </c>
      <c r="J299" s="29" t="s">
        <v>256</v>
      </c>
    </row>
    <row r="300" spans="1:10" s="4" customFormat="1" x14ac:dyDescent="0.35">
      <c r="B300" s="17"/>
      <c r="C300" s="17"/>
      <c r="D300" s="56"/>
      <c r="E300" s="12"/>
      <c r="F300" s="12"/>
      <c r="G300" s="12"/>
      <c r="H300" s="12"/>
      <c r="I300" s="12"/>
      <c r="J300" s="17"/>
    </row>
    <row r="301" spans="1:10" s="4" customFormat="1" ht="29" x14ac:dyDescent="0.35">
      <c r="B301" s="47" t="s">
        <v>273</v>
      </c>
      <c r="C301" s="26" t="s">
        <v>256</v>
      </c>
      <c r="D301" s="57"/>
      <c r="E301" s="25"/>
      <c r="F301" s="25"/>
      <c r="G301" s="25"/>
      <c r="H301" s="25"/>
      <c r="I301" s="25"/>
      <c r="J301" s="26"/>
    </row>
    <row r="302" spans="1:10" s="4" customFormat="1" x14ac:dyDescent="0.35">
      <c r="B302" s="17"/>
      <c r="C302" s="17"/>
      <c r="D302" s="56"/>
      <c r="E302" s="12"/>
      <c r="F302" s="12"/>
      <c r="G302" s="12"/>
      <c r="H302" s="12"/>
      <c r="I302" s="12"/>
      <c r="J302" s="17"/>
    </row>
    <row r="303" spans="1:10" x14ac:dyDescent="0.35">
      <c r="A303" s="65" t="s">
        <v>274</v>
      </c>
      <c r="B303" s="65"/>
      <c r="C303" s="66"/>
      <c r="D303" s="66"/>
      <c r="E303" s="67"/>
      <c r="F303" s="67"/>
      <c r="G303" s="67"/>
      <c r="H303" s="67"/>
      <c r="I303" s="67"/>
      <c r="J303" s="66"/>
    </row>
    <row r="304" spans="1:10" x14ac:dyDescent="0.35">
      <c r="A304" s="68"/>
      <c r="B304" s="75" t="s">
        <v>275</v>
      </c>
      <c r="C304" s="76"/>
      <c r="D304" s="76"/>
      <c r="E304" s="77"/>
      <c r="F304" s="77"/>
      <c r="G304" s="77"/>
      <c r="H304" s="77"/>
      <c r="I304" s="77"/>
      <c r="J304" s="76"/>
    </row>
    <row r="305" spans="1:12" s="4" customFormat="1" ht="43.5" x14ac:dyDescent="0.35">
      <c r="A305" s="30"/>
      <c r="B305" s="64" t="s">
        <v>276</v>
      </c>
      <c r="C305" s="29"/>
      <c r="D305" s="27"/>
      <c r="E305" s="27"/>
      <c r="F305" s="27"/>
      <c r="G305" s="27"/>
      <c r="H305" s="27"/>
      <c r="I305" s="27"/>
      <c r="J305" s="29" t="s">
        <v>277</v>
      </c>
    </row>
    <row r="306" spans="1:12" x14ac:dyDescent="0.35">
      <c r="B306"/>
      <c r="C306"/>
      <c r="J306"/>
    </row>
    <row r="307" spans="1:12" x14ac:dyDescent="0.35">
      <c r="A307" s="68"/>
      <c r="B307" s="75" t="s">
        <v>278</v>
      </c>
      <c r="C307" s="76"/>
      <c r="D307" s="76"/>
      <c r="E307" s="77"/>
      <c r="F307" s="77"/>
      <c r="G307" s="77"/>
      <c r="H307" s="77"/>
      <c r="I307" s="77"/>
      <c r="J307" s="76"/>
    </row>
    <row r="308" spans="1:12" s="4" customFormat="1" ht="43.5" x14ac:dyDescent="0.35">
      <c r="A308" s="30"/>
      <c r="B308" s="64" t="s">
        <v>279</v>
      </c>
      <c r="C308" s="29"/>
      <c r="D308" s="27"/>
      <c r="E308" s="27"/>
      <c r="F308" s="27"/>
      <c r="G308" s="27"/>
      <c r="H308" s="27"/>
      <c r="I308" s="27"/>
      <c r="J308" s="29" t="s">
        <v>280</v>
      </c>
    </row>
    <row r="309" spans="1:12" x14ac:dyDescent="0.35">
      <c r="B309"/>
      <c r="C309"/>
      <c r="J309"/>
    </row>
    <row r="310" spans="1:12" x14ac:dyDescent="0.35">
      <c r="A310" s="65" t="s">
        <v>281</v>
      </c>
      <c r="B310" s="65"/>
      <c r="C310" s="66"/>
      <c r="D310" s="66"/>
      <c r="E310" s="67"/>
      <c r="F310" s="67"/>
      <c r="G310" s="67"/>
      <c r="H310" s="67"/>
      <c r="I310" s="67"/>
      <c r="J310" s="66"/>
    </row>
    <row r="311" spans="1:12" s="4" customFormat="1" x14ac:dyDescent="0.35">
      <c r="A311" s="30"/>
      <c r="B311" s="47" t="s">
        <v>282</v>
      </c>
      <c r="C311" s="26"/>
      <c r="D311" s="57"/>
      <c r="E311" s="25"/>
      <c r="F311" s="25"/>
      <c r="G311" s="25"/>
      <c r="H311" s="25"/>
      <c r="I311" s="25"/>
      <c r="J311" s="26"/>
    </row>
    <row r="312" spans="1:12" s="4" customFormat="1" ht="29" x14ac:dyDescent="0.35">
      <c r="A312" s="30"/>
      <c r="B312" s="50" t="s">
        <v>283</v>
      </c>
      <c r="C312" s="29" t="s">
        <v>284</v>
      </c>
      <c r="D312" s="27"/>
      <c r="E312" s="27"/>
      <c r="F312" s="27"/>
      <c r="G312" s="27"/>
      <c r="H312" s="27"/>
      <c r="I312" s="27"/>
      <c r="J312" s="29" t="s">
        <v>285</v>
      </c>
    </row>
    <row r="313" spans="1:12" s="4" customFormat="1" x14ac:dyDescent="0.35">
      <c r="A313" s="30"/>
      <c r="B313" s="39"/>
      <c r="C313" s="39"/>
      <c r="D313" s="60"/>
      <c r="E313" s="38"/>
      <c r="F313" s="38"/>
      <c r="G313" s="38"/>
      <c r="H313" s="38"/>
      <c r="I313" s="38"/>
      <c r="J313" s="39"/>
      <c r="K313" s="30"/>
      <c r="L313" s="30"/>
    </row>
    <row r="314" spans="1:12" s="4" customFormat="1" x14ac:dyDescent="0.35">
      <c r="A314" s="65" t="s">
        <v>286</v>
      </c>
      <c r="B314" s="65"/>
      <c r="C314" s="66"/>
      <c r="D314" s="67"/>
      <c r="E314" s="67"/>
      <c r="F314" s="67"/>
      <c r="G314" s="67"/>
      <c r="H314" s="67"/>
      <c r="I314" s="66"/>
      <c r="J314" s="66"/>
    </row>
    <row r="315" spans="1:12" s="4" customFormat="1" x14ac:dyDescent="0.35">
      <c r="A315" s="30"/>
      <c r="B315" s="47" t="s">
        <v>287</v>
      </c>
      <c r="C315" s="26"/>
      <c r="D315" s="57"/>
      <c r="E315" s="25"/>
      <c r="F315" s="25"/>
      <c r="G315" s="25"/>
      <c r="H315" s="25"/>
      <c r="I315" s="25"/>
      <c r="J315" s="26"/>
    </row>
    <row r="316" spans="1:12" s="4" customFormat="1" x14ac:dyDescent="0.35">
      <c r="A316" s="68"/>
      <c r="B316" s="69" t="s">
        <v>288</v>
      </c>
      <c r="C316" s="29" t="s">
        <v>289</v>
      </c>
      <c r="D316" s="71"/>
      <c r="E316" s="71">
        <v>18</v>
      </c>
      <c r="F316" s="71">
        <f>E316</f>
        <v>18</v>
      </c>
      <c r="G316" s="71">
        <f>F316*1.2</f>
        <v>21.599999999999998</v>
      </c>
      <c r="H316" s="71">
        <f>E316</f>
        <v>18</v>
      </c>
      <c r="I316" s="73">
        <f>G316</f>
        <v>21.599999999999998</v>
      </c>
      <c r="J316" s="70" t="s">
        <v>290</v>
      </c>
    </row>
    <row r="317" spans="1:12" s="4" customFormat="1" ht="17.149999999999999" customHeight="1" x14ac:dyDescent="0.35">
      <c r="A317" s="68"/>
      <c r="B317" s="69" t="s">
        <v>291</v>
      </c>
      <c r="C317" s="29" t="s">
        <v>292</v>
      </c>
      <c r="D317" s="71"/>
      <c r="E317" s="71">
        <v>44</v>
      </c>
      <c r="F317" s="71">
        <f>E317</f>
        <v>44</v>
      </c>
      <c r="G317" s="71">
        <f>F317*1.2</f>
        <v>52.8</v>
      </c>
      <c r="H317" s="71">
        <f>E317</f>
        <v>44</v>
      </c>
      <c r="I317" s="73">
        <f>G317</f>
        <v>52.8</v>
      </c>
      <c r="J317" s="70" t="s">
        <v>290</v>
      </c>
    </row>
    <row r="318" spans="1:12" s="4" customFormat="1" x14ac:dyDescent="0.35">
      <c r="B318" s="17"/>
      <c r="C318" s="17"/>
      <c r="E318" s="12"/>
      <c r="F318" s="12"/>
      <c r="G318" s="12"/>
      <c r="H318" s="12"/>
      <c r="I318" s="12"/>
      <c r="J318" s="17"/>
    </row>
    <row r="319" spans="1:12" s="4" customFormat="1" x14ac:dyDescent="0.35">
      <c r="A319" s="30"/>
      <c r="B319" s="47" t="s">
        <v>293</v>
      </c>
      <c r="C319" s="26"/>
      <c r="D319" s="57"/>
      <c r="E319" s="25"/>
      <c r="F319" s="25"/>
      <c r="G319" s="25"/>
      <c r="H319" s="25"/>
      <c r="I319" s="25"/>
      <c r="J319" s="26"/>
    </row>
    <row r="320" spans="1:12" s="4" customFormat="1" x14ac:dyDescent="0.35">
      <c r="A320" s="68"/>
      <c r="B320" s="69" t="s">
        <v>294</v>
      </c>
      <c r="C320" s="29" t="s">
        <v>295</v>
      </c>
      <c r="D320" s="71"/>
      <c r="E320" s="71">
        <v>25</v>
      </c>
      <c r="F320" s="71">
        <f>E320</f>
        <v>25</v>
      </c>
      <c r="G320" s="71">
        <f>F320*1.2</f>
        <v>30</v>
      </c>
      <c r="H320" s="71">
        <f>E320</f>
        <v>25</v>
      </c>
      <c r="I320" s="73">
        <f>G320</f>
        <v>30</v>
      </c>
      <c r="J320" s="70" t="s">
        <v>290</v>
      </c>
    </row>
    <row r="321" spans="1:10" s="4" customFormat="1" ht="17.149999999999999" customHeight="1" x14ac:dyDescent="0.35">
      <c r="A321" s="68"/>
      <c r="B321" s="69" t="s">
        <v>296</v>
      </c>
      <c r="C321" s="29" t="s">
        <v>297</v>
      </c>
      <c r="D321" s="71"/>
      <c r="E321" s="71">
        <v>60</v>
      </c>
      <c r="F321" s="71">
        <f t="shared" ref="F321:F322" si="35">E321</f>
        <v>60</v>
      </c>
      <c r="G321" s="71">
        <f t="shared" ref="G321:G322" si="36">F321*1.2</f>
        <v>72</v>
      </c>
      <c r="H321" s="71">
        <f t="shared" ref="H321:H322" si="37">E321</f>
        <v>60</v>
      </c>
      <c r="I321" s="73">
        <f t="shared" ref="I321:I322" si="38">G321</f>
        <v>72</v>
      </c>
      <c r="J321" s="70" t="s">
        <v>290</v>
      </c>
    </row>
    <row r="322" spans="1:10" s="4" customFormat="1" ht="17.149999999999999" customHeight="1" x14ac:dyDescent="0.35">
      <c r="A322" s="68"/>
      <c r="B322" s="69" t="s">
        <v>291</v>
      </c>
      <c r="C322" s="29" t="s">
        <v>298</v>
      </c>
      <c r="D322" s="71"/>
      <c r="E322" s="71">
        <v>44</v>
      </c>
      <c r="F322" s="71">
        <f t="shared" si="35"/>
        <v>44</v>
      </c>
      <c r="G322" s="71">
        <f t="shared" si="36"/>
        <v>52.8</v>
      </c>
      <c r="H322" s="71">
        <f t="shared" si="37"/>
        <v>44</v>
      </c>
      <c r="I322" s="73">
        <f t="shared" si="38"/>
        <v>52.8</v>
      </c>
      <c r="J322" s="70" t="s">
        <v>290</v>
      </c>
    </row>
    <row r="324" spans="1:10" s="4" customFormat="1" x14ac:dyDescent="0.35">
      <c r="A324" s="30"/>
      <c r="B324" s="47" t="s">
        <v>299</v>
      </c>
      <c r="C324" s="26"/>
      <c r="D324" s="57"/>
      <c r="E324" s="25"/>
      <c r="F324" s="25"/>
      <c r="G324" s="25"/>
      <c r="H324" s="25"/>
      <c r="I324" s="25"/>
      <c r="J324" s="26"/>
    </row>
    <row r="325" spans="1:10" s="4" customFormat="1" ht="17.149999999999999" customHeight="1" x14ac:dyDescent="0.35">
      <c r="A325" s="68"/>
      <c r="B325" s="69" t="s">
        <v>300</v>
      </c>
      <c r="C325" s="29" t="s">
        <v>301</v>
      </c>
      <c r="D325" s="71"/>
      <c r="E325" s="71">
        <v>25</v>
      </c>
      <c r="F325" s="71">
        <f>E325</f>
        <v>25</v>
      </c>
      <c r="G325" s="71">
        <f>F325*1.2</f>
        <v>30</v>
      </c>
      <c r="H325" s="71">
        <f>E325</f>
        <v>25</v>
      </c>
      <c r="I325" s="73">
        <f>G325</f>
        <v>30</v>
      </c>
      <c r="J325" s="70" t="s">
        <v>290</v>
      </c>
    </row>
    <row r="326" spans="1:10" s="4" customFormat="1" x14ac:dyDescent="0.35">
      <c r="A326" s="68"/>
      <c r="B326" s="69" t="s">
        <v>302</v>
      </c>
      <c r="C326" s="29" t="s">
        <v>303</v>
      </c>
      <c r="D326" s="71"/>
      <c r="E326" s="71">
        <v>12</v>
      </c>
      <c r="F326" s="71">
        <f t="shared" ref="F326:F331" si="39">E326</f>
        <v>12</v>
      </c>
      <c r="G326" s="71">
        <f t="shared" ref="G326:G331" si="40">F326*1.2</f>
        <v>14.399999999999999</v>
      </c>
      <c r="H326" s="71">
        <f t="shared" ref="H326:H331" si="41">E326</f>
        <v>12</v>
      </c>
      <c r="I326" s="73">
        <f t="shared" ref="I326:I331" si="42">G326</f>
        <v>14.399999999999999</v>
      </c>
      <c r="J326" s="70" t="s">
        <v>290</v>
      </c>
    </row>
    <row r="327" spans="1:10" s="4" customFormat="1" x14ac:dyDescent="0.35">
      <c r="A327" s="68"/>
      <c r="B327" s="69" t="s">
        <v>304</v>
      </c>
      <c r="C327" s="29" t="s">
        <v>305</v>
      </c>
      <c r="D327" s="71">
        <v>600</v>
      </c>
      <c r="E327" s="71">
        <v>0</v>
      </c>
      <c r="F327" s="71">
        <f t="shared" si="39"/>
        <v>0</v>
      </c>
      <c r="G327" s="71">
        <f t="shared" si="40"/>
        <v>0</v>
      </c>
      <c r="H327" s="71">
        <f t="shared" si="41"/>
        <v>0</v>
      </c>
      <c r="I327" s="73">
        <f t="shared" si="42"/>
        <v>0</v>
      </c>
      <c r="J327" s="70"/>
    </row>
    <row r="328" spans="1:10" s="4" customFormat="1" x14ac:dyDescent="0.35">
      <c r="A328" s="68"/>
      <c r="B328" s="69" t="s">
        <v>306</v>
      </c>
      <c r="C328" s="29" t="s">
        <v>307</v>
      </c>
      <c r="D328" s="71">
        <v>100</v>
      </c>
      <c r="E328" s="71">
        <v>0</v>
      </c>
      <c r="F328" s="71">
        <f t="shared" si="39"/>
        <v>0</v>
      </c>
      <c r="G328" s="71">
        <f t="shared" si="40"/>
        <v>0</v>
      </c>
      <c r="H328" s="71">
        <f t="shared" si="41"/>
        <v>0</v>
      </c>
      <c r="I328" s="73">
        <f t="shared" si="42"/>
        <v>0</v>
      </c>
      <c r="J328" s="70"/>
    </row>
    <row r="329" spans="1:10" s="4" customFormat="1" ht="17.149999999999999" customHeight="1" x14ac:dyDescent="0.35">
      <c r="A329" s="68"/>
      <c r="B329" s="69" t="s">
        <v>308</v>
      </c>
      <c r="C329" s="29" t="s">
        <v>307</v>
      </c>
      <c r="D329" s="71">
        <v>100</v>
      </c>
      <c r="E329" s="71">
        <v>0</v>
      </c>
      <c r="F329" s="71">
        <f t="shared" si="39"/>
        <v>0</v>
      </c>
      <c r="G329" s="71">
        <f t="shared" si="40"/>
        <v>0</v>
      </c>
      <c r="H329" s="71">
        <f t="shared" si="41"/>
        <v>0</v>
      </c>
      <c r="I329" s="73">
        <f t="shared" si="42"/>
        <v>0</v>
      </c>
      <c r="J329" s="70"/>
    </row>
    <row r="330" spans="1:10" s="4" customFormat="1" x14ac:dyDescent="0.35">
      <c r="A330" s="68"/>
      <c r="B330" s="69" t="s">
        <v>271</v>
      </c>
      <c r="C330" s="29" t="s">
        <v>307</v>
      </c>
      <c r="D330" s="71">
        <v>100</v>
      </c>
      <c r="E330" s="71">
        <v>0</v>
      </c>
      <c r="F330" s="71">
        <f t="shared" si="39"/>
        <v>0</v>
      </c>
      <c r="G330" s="71">
        <f t="shared" si="40"/>
        <v>0</v>
      </c>
      <c r="H330" s="71">
        <f t="shared" si="41"/>
        <v>0</v>
      </c>
      <c r="I330" s="73">
        <f t="shared" si="42"/>
        <v>0</v>
      </c>
      <c r="J330" s="70"/>
    </row>
    <row r="331" spans="1:10" s="4" customFormat="1" x14ac:dyDescent="0.35">
      <c r="A331" s="68"/>
      <c r="B331" s="69" t="s">
        <v>309</v>
      </c>
      <c r="C331" s="29" t="s">
        <v>307</v>
      </c>
      <c r="D331" s="71">
        <v>100</v>
      </c>
      <c r="E331" s="71">
        <v>0</v>
      </c>
      <c r="F331" s="71">
        <f t="shared" si="39"/>
        <v>0</v>
      </c>
      <c r="G331" s="71">
        <f t="shared" si="40"/>
        <v>0</v>
      </c>
      <c r="H331" s="71">
        <f t="shared" si="41"/>
        <v>0</v>
      </c>
      <c r="I331" s="73">
        <f t="shared" si="42"/>
        <v>0</v>
      </c>
      <c r="J331" s="70"/>
    </row>
    <row r="333" spans="1:10" x14ac:dyDescent="0.35">
      <c r="A333" s="65" t="s">
        <v>191</v>
      </c>
      <c r="B333" s="65"/>
      <c r="C333" s="66"/>
      <c r="D333" s="66"/>
      <c r="E333" s="67"/>
      <c r="F333" s="67"/>
      <c r="G333" s="67"/>
      <c r="H333" s="67"/>
      <c r="I333" s="67"/>
      <c r="J333" s="66"/>
    </row>
    <row r="334" spans="1:10" s="4" customFormat="1" ht="29" x14ac:dyDescent="0.35">
      <c r="A334" s="30"/>
      <c r="B334" s="47" t="s">
        <v>310</v>
      </c>
      <c r="C334" s="26"/>
      <c r="D334" s="57"/>
      <c r="E334" s="25"/>
      <c r="F334" s="25"/>
      <c r="G334" s="25"/>
      <c r="H334" s="25"/>
      <c r="I334" s="25"/>
      <c r="J334" s="26"/>
    </row>
    <row r="335" spans="1:10" s="4" customFormat="1" x14ac:dyDescent="0.35">
      <c r="A335" s="30"/>
      <c r="B335" s="64" t="s">
        <v>311</v>
      </c>
      <c r="C335" s="29" t="s">
        <v>311</v>
      </c>
      <c r="D335" s="27">
        <v>0</v>
      </c>
      <c r="E335" s="27">
        <v>6</v>
      </c>
      <c r="F335" s="27">
        <v>6</v>
      </c>
      <c r="G335" s="27">
        <f t="shared" ref="G335:G349" si="43">F335*1.2</f>
        <v>7.1999999999999993</v>
      </c>
      <c r="H335" s="27">
        <f t="shared" ref="H335:H337" si="44">F335</f>
        <v>6</v>
      </c>
      <c r="I335" s="27">
        <f t="shared" ref="I335:I349" si="45">H335*1.2</f>
        <v>7.1999999999999993</v>
      </c>
      <c r="J335" s="29"/>
    </row>
    <row r="336" spans="1:10" s="4" customFormat="1" ht="29" x14ac:dyDescent="0.35">
      <c r="A336" s="30"/>
      <c r="B336" s="64" t="s">
        <v>312</v>
      </c>
      <c r="C336" s="29" t="s">
        <v>312</v>
      </c>
      <c r="D336" s="27">
        <v>0</v>
      </c>
      <c r="E336" s="27">
        <v>9</v>
      </c>
      <c r="F336" s="27">
        <v>9</v>
      </c>
      <c r="G336" s="27">
        <f t="shared" si="43"/>
        <v>10.799999999999999</v>
      </c>
      <c r="H336" s="27">
        <f t="shared" si="44"/>
        <v>9</v>
      </c>
      <c r="I336" s="27">
        <f t="shared" si="45"/>
        <v>10.799999999999999</v>
      </c>
      <c r="J336" s="29"/>
    </row>
    <row r="337" spans="1:12" s="4" customFormat="1" ht="29" x14ac:dyDescent="0.35">
      <c r="A337" s="30"/>
      <c r="B337" s="64" t="s">
        <v>313</v>
      </c>
      <c r="C337" s="29" t="s">
        <v>313</v>
      </c>
      <c r="D337" s="27">
        <v>0</v>
      </c>
      <c r="E337" s="27">
        <v>11.5</v>
      </c>
      <c r="F337" s="27">
        <v>11.5</v>
      </c>
      <c r="G337" s="27">
        <f t="shared" si="43"/>
        <v>13.799999999999999</v>
      </c>
      <c r="H337" s="27">
        <f t="shared" si="44"/>
        <v>11.5</v>
      </c>
      <c r="I337" s="27">
        <f t="shared" si="45"/>
        <v>13.799999999999999</v>
      </c>
      <c r="J337" s="29"/>
    </row>
    <row r="338" spans="1:12" s="4" customFormat="1" ht="29" x14ac:dyDescent="0.35">
      <c r="A338" s="30"/>
      <c r="B338" s="64" t="s">
        <v>314</v>
      </c>
      <c r="C338" s="29" t="s">
        <v>314</v>
      </c>
      <c r="D338" s="27">
        <v>0</v>
      </c>
      <c r="E338" s="27">
        <v>13.5</v>
      </c>
      <c r="F338" s="27">
        <v>13.5</v>
      </c>
      <c r="G338" s="27">
        <f t="shared" si="43"/>
        <v>16.2</v>
      </c>
      <c r="H338" s="27">
        <f t="shared" ref="H338" si="46">F338</f>
        <v>13.5</v>
      </c>
      <c r="I338" s="27">
        <f t="shared" si="45"/>
        <v>16.2</v>
      </c>
      <c r="J338" s="29"/>
    </row>
    <row r="339" spans="1:12" s="4" customFormat="1" ht="29" x14ac:dyDescent="0.35">
      <c r="A339" s="30"/>
      <c r="B339" s="64" t="s">
        <v>315</v>
      </c>
      <c r="C339" s="29" t="s">
        <v>315</v>
      </c>
      <c r="D339" s="27">
        <v>0</v>
      </c>
      <c r="E339" s="27">
        <v>16</v>
      </c>
      <c r="F339" s="27">
        <v>16</v>
      </c>
      <c r="G339" s="27">
        <f t="shared" si="43"/>
        <v>19.2</v>
      </c>
      <c r="H339" s="27">
        <f t="shared" ref="H339:H340" si="47">F339</f>
        <v>16</v>
      </c>
      <c r="I339" s="27">
        <f t="shared" si="45"/>
        <v>19.2</v>
      </c>
      <c r="J339" s="29"/>
    </row>
    <row r="340" spans="1:12" s="4" customFormat="1" ht="29" x14ac:dyDescent="0.35">
      <c r="A340" s="30"/>
      <c r="B340" s="64" t="s">
        <v>316</v>
      </c>
      <c r="C340" s="29" t="s">
        <v>316</v>
      </c>
      <c r="D340" s="27">
        <v>0</v>
      </c>
      <c r="E340" s="27">
        <v>29</v>
      </c>
      <c r="F340" s="27">
        <v>29</v>
      </c>
      <c r="G340" s="27">
        <f t="shared" si="43"/>
        <v>34.799999999999997</v>
      </c>
      <c r="H340" s="27">
        <f t="shared" si="47"/>
        <v>29</v>
      </c>
      <c r="I340" s="27">
        <f t="shared" si="45"/>
        <v>34.799999999999997</v>
      </c>
      <c r="J340" s="29"/>
    </row>
    <row r="341" spans="1:12" s="4" customFormat="1" ht="29" x14ac:dyDescent="0.35">
      <c r="A341" s="30"/>
      <c r="B341" s="64" t="s">
        <v>317</v>
      </c>
      <c r="C341" s="29" t="s">
        <v>317</v>
      </c>
      <c r="D341" s="27">
        <v>0</v>
      </c>
      <c r="E341" s="27">
        <v>39</v>
      </c>
      <c r="F341" s="27">
        <v>39</v>
      </c>
      <c r="G341" s="27">
        <f t="shared" si="43"/>
        <v>46.8</v>
      </c>
      <c r="H341" s="27">
        <f t="shared" ref="H341:H345" si="48">F341</f>
        <v>39</v>
      </c>
      <c r="I341" s="27">
        <f t="shared" si="45"/>
        <v>46.8</v>
      </c>
      <c r="J341" s="29"/>
    </row>
    <row r="342" spans="1:12" s="4" customFormat="1" x14ac:dyDescent="0.35">
      <c r="A342" s="30"/>
      <c r="B342" s="64" t="s">
        <v>318</v>
      </c>
      <c r="C342" s="29"/>
      <c r="D342" s="27">
        <v>0</v>
      </c>
      <c r="E342" s="27">
        <v>4.5</v>
      </c>
      <c r="F342" s="27">
        <v>4.5</v>
      </c>
      <c r="G342" s="27">
        <f t="shared" si="43"/>
        <v>5.3999999999999995</v>
      </c>
      <c r="H342" s="27">
        <f t="shared" si="48"/>
        <v>4.5</v>
      </c>
      <c r="I342" s="27">
        <f t="shared" si="45"/>
        <v>5.3999999999999995</v>
      </c>
      <c r="J342" s="29"/>
    </row>
    <row r="343" spans="1:12" s="4" customFormat="1" x14ac:dyDescent="0.35">
      <c r="A343" s="30"/>
      <c r="B343" s="64" t="s">
        <v>319</v>
      </c>
      <c r="C343" s="29" t="s">
        <v>319</v>
      </c>
      <c r="D343" s="27">
        <v>0</v>
      </c>
      <c r="E343" s="27">
        <v>7.5</v>
      </c>
      <c r="F343" s="27">
        <v>7.5</v>
      </c>
      <c r="G343" s="27">
        <f t="shared" si="43"/>
        <v>9</v>
      </c>
      <c r="H343" s="27">
        <f t="shared" si="48"/>
        <v>7.5</v>
      </c>
      <c r="I343" s="27">
        <f t="shared" si="45"/>
        <v>9</v>
      </c>
      <c r="J343" s="29"/>
    </row>
    <row r="344" spans="1:12" s="4" customFormat="1" x14ac:dyDescent="0.35">
      <c r="A344" s="30"/>
      <c r="B344" s="64" t="s">
        <v>320</v>
      </c>
      <c r="C344" s="29" t="s">
        <v>320</v>
      </c>
      <c r="D344" s="27">
        <v>0</v>
      </c>
      <c r="E344" s="27">
        <v>9.5</v>
      </c>
      <c r="F344" s="27">
        <v>9</v>
      </c>
      <c r="G344" s="27">
        <f t="shared" si="43"/>
        <v>10.799999999999999</v>
      </c>
      <c r="H344" s="27">
        <f t="shared" si="48"/>
        <v>9</v>
      </c>
      <c r="I344" s="27">
        <f t="shared" si="45"/>
        <v>10.799999999999999</v>
      </c>
      <c r="J344" s="29"/>
    </row>
    <row r="345" spans="1:12" s="4" customFormat="1" x14ac:dyDescent="0.35">
      <c r="A345" s="30"/>
      <c r="B345" s="64" t="s">
        <v>321</v>
      </c>
      <c r="C345" s="29" t="s">
        <v>321</v>
      </c>
      <c r="D345" s="27">
        <v>0</v>
      </c>
      <c r="E345" s="27">
        <v>11.5</v>
      </c>
      <c r="F345" s="27">
        <v>11.5</v>
      </c>
      <c r="G345" s="27">
        <f t="shared" si="43"/>
        <v>13.799999999999999</v>
      </c>
      <c r="H345" s="27">
        <f t="shared" si="48"/>
        <v>11.5</v>
      </c>
      <c r="I345" s="27">
        <f t="shared" si="45"/>
        <v>13.799999999999999</v>
      </c>
      <c r="J345" s="29"/>
    </row>
    <row r="346" spans="1:12" s="4" customFormat="1" x14ac:dyDescent="0.35">
      <c r="A346" s="30"/>
      <c r="B346" s="64" t="s">
        <v>322</v>
      </c>
      <c r="C346" s="29" t="s">
        <v>322</v>
      </c>
      <c r="D346" s="27">
        <v>0</v>
      </c>
      <c r="E346" s="27">
        <v>13.5</v>
      </c>
      <c r="F346" s="27">
        <v>13.5</v>
      </c>
      <c r="G346" s="27">
        <f>F346*1.2</f>
        <v>16.2</v>
      </c>
      <c r="H346" s="27">
        <f>F346</f>
        <v>13.5</v>
      </c>
      <c r="I346" s="27">
        <f>H346*1.2</f>
        <v>16.2</v>
      </c>
      <c r="J346" s="29"/>
    </row>
    <row r="347" spans="1:12" s="4" customFormat="1" x14ac:dyDescent="0.35">
      <c r="A347" s="30"/>
      <c r="B347" s="64" t="s">
        <v>323</v>
      </c>
      <c r="C347" s="29" t="s">
        <v>323</v>
      </c>
      <c r="D347" s="27">
        <v>0</v>
      </c>
      <c r="E347" s="27">
        <v>25</v>
      </c>
      <c r="F347" s="27">
        <v>25</v>
      </c>
      <c r="G347" s="27">
        <f t="shared" si="43"/>
        <v>30</v>
      </c>
      <c r="H347" s="27">
        <f t="shared" ref="H347:H349" si="49">F347</f>
        <v>25</v>
      </c>
      <c r="I347" s="27">
        <f t="shared" si="45"/>
        <v>30</v>
      </c>
      <c r="J347" s="29"/>
    </row>
    <row r="348" spans="1:12" s="4" customFormat="1" x14ac:dyDescent="0.35">
      <c r="A348" s="30"/>
      <c r="B348" s="64" t="s">
        <v>324</v>
      </c>
      <c r="C348" s="29" t="s">
        <v>324</v>
      </c>
      <c r="D348" s="27">
        <v>0</v>
      </c>
      <c r="E348" s="27">
        <v>35</v>
      </c>
      <c r="F348" s="27">
        <v>35</v>
      </c>
      <c r="G348" s="27">
        <f t="shared" si="43"/>
        <v>42</v>
      </c>
      <c r="H348" s="27">
        <f t="shared" si="49"/>
        <v>35</v>
      </c>
      <c r="I348" s="27">
        <f t="shared" si="45"/>
        <v>42</v>
      </c>
      <c r="J348" s="29"/>
    </row>
    <row r="349" spans="1:12" s="4" customFormat="1" x14ac:dyDescent="0.35">
      <c r="A349" s="30"/>
      <c r="B349" s="64" t="s">
        <v>318</v>
      </c>
      <c r="C349" s="29"/>
      <c r="D349" s="27">
        <v>0</v>
      </c>
      <c r="E349" s="27">
        <v>4.5</v>
      </c>
      <c r="F349" s="27">
        <v>4.5</v>
      </c>
      <c r="G349" s="27">
        <f t="shared" si="43"/>
        <v>5.3999999999999995</v>
      </c>
      <c r="H349" s="27">
        <f t="shared" si="49"/>
        <v>4.5</v>
      </c>
      <c r="I349" s="27">
        <f t="shared" si="45"/>
        <v>5.3999999999999995</v>
      </c>
      <c r="J349" s="29"/>
    </row>
    <row r="350" spans="1:12" s="4" customFormat="1" ht="29" x14ac:dyDescent="0.35">
      <c r="A350" s="30"/>
      <c r="B350" s="64" t="s">
        <v>325</v>
      </c>
      <c r="C350" s="29" t="s">
        <v>326</v>
      </c>
      <c r="D350" s="27"/>
      <c r="E350" s="27"/>
      <c r="F350" s="27"/>
      <c r="G350" s="27"/>
      <c r="H350" s="27"/>
      <c r="I350" s="27"/>
      <c r="J350" s="29"/>
    </row>
    <row r="351" spans="1:12" s="4" customFormat="1" x14ac:dyDescent="0.35">
      <c r="A351" s="30"/>
      <c r="B351" s="39"/>
      <c r="C351" s="39"/>
      <c r="D351" s="60"/>
      <c r="E351" s="38"/>
      <c r="F351" s="38"/>
      <c r="G351" s="38"/>
      <c r="H351" s="38"/>
      <c r="I351" s="38"/>
      <c r="J351" s="39"/>
      <c r="K351" s="30"/>
      <c r="L351" s="30"/>
    </row>
    <row r="352" spans="1:12" x14ac:dyDescent="0.35">
      <c r="A352" s="30"/>
      <c r="B352" s="47" t="s">
        <v>327</v>
      </c>
      <c r="C352" s="26"/>
      <c r="D352" s="57"/>
      <c r="E352" s="25"/>
      <c r="F352" s="25"/>
      <c r="G352" s="25"/>
      <c r="H352" s="25"/>
      <c r="I352" s="25"/>
      <c r="J352" s="26"/>
    </row>
    <row r="353" spans="1:10" x14ac:dyDescent="0.35">
      <c r="A353" s="91"/>
      <c r="B353" s="69" t="s">
        <v>328</v>
      </c>
      <c r="C353" s="29" t="s">
        <v>436</v>
      </c>
      <c r="D353" s="71">
        <v>2800</v>
      </c>
      <c r="E353" s="71"/>
      <c r="F353" s="71"/>
      <c r="G353" s="71"/>
      <c r="H353" s="71"/>
      <c r="I353" s="73">
        <f>G353</f>
        <v>0</v>
      </c>
      <c r="J353" s="70" t="s">
        <v>290</v>
      </c>
    </row>
    <row r="354" spans="1:10" x14ac:dyDescent="0.35">
      <c r="A354" s="91"/>
      <c r="B354" s="69" t="s">
        <v>329</v>
      </c>
      <c r="C354" s="29" t="s">
        <v>442</v>
      </c>
      <c r="D354" s="71">
        <v>299</v>
      </c>
      <c r="E354" s="71"/>
      <c r="F354" s="71"/>
      <c r="G354" s="71"/>
      <c r="H354" s="71"/>
      <c r="I354" s="73">
        <f t="shared" ref="I354:I360" si="50">G354</f>
        <v>0</v>
      </c>
      <c r="J354" s="70" t="s">
        <v>290</v>
      </c>
    </row>
    <row r="355" spans="1:10" x14ac:dyDescent="0.35">
      <c r="A355" s="30"/>
      <c r="B355" s="69" t="s">
        <v>330</v>
      </c>
      <c r="C355" s="29" t="s">
        <v>443</v>
      </c>
      <c r="D355" s="71">
        <v>3000</v>
      </c>
      <c r="E355" s="71"/>
      <c r="F355" s="71"/>
      <c r="G355" s="71"/>
      <c r="H355" s="71"/>
      <c r="I355" s="73">
        <f t="shared" si="50"/>
        <v>0</v>
      </c>
      <c r="J355" s="70"/>
    </row>
    <row r="356" spans="1:10" x14ac:dyDescent="0.35">
      <c r="A356" s="30"/>
      <c r="B356" s="69" t="s">
        <v>331</v>
      </c>
      <c r="C356" s="29" t="s">
        <v>336</v>
      </c>
      <c r="D356" s="71">
        <v>100</v>
      </c>
      <c r="E356" s="71"/>
      <c r="F356" s="71"/>
      <c r="G356" s="71"/>
      <c r="H356" s="71"/>
      <c r="I356" s="73">
        <f t="shared" si="50"/>
        <v>0</v>
      </c>
      <c r="J356" s="70"/>
    </row>
    <row r="357" spans="1:10" x14ac:dyDescent="0.35">
      <c r="A357" s="91"/>
      <c r="B357" s="69" t="s">
        <v>332</v>
      </c>
      <c r="C357" s="29" t="s">
        <v>437</v>
      </c>
      <c r="D357" s="71">
        <v>750</v>
      </c>
      <c r="E357" s="71"/>
      <c r="F357" s="71"/>
      <c r="G357" s="71"/>
      <c r="H357" s="71"/>
      <c r="I357" s="73">
        <f t="shared" si="50"/>
        <v>0</v>
      </c>
      <c r="J357" s="70"/>
    </row>
    <row r="358" spans="1:10" x14ac:dyDescent="0.35">
      <c r="A358" s="91"/>
      <c r="B358" s="69" t="s">
        <v>439</v>
      </c>
      <c r="C358" s="29" t="s">
        <v>438</v>
      </c>
      <c r="D358" s="71"/>
      <c r="E358" s="71">
        <v>160</v>
      </c>
      <c r="F358" s="71">
        <f t="shared" ref="F358:F360" si="51">E358</f>
        <v>160</v>
      </c>
      <c r="G358" s="71"/>
      <c r="H358" s="71">
        <f t="shared" ref="H358:H360" si="52">E358</f>
        <v>160</v>
      </c>
      <c r="I358" s="73"/>
      <c r="J358" s="70"/>
    </row>
    <row r="359" spans="1:10" x14ac:dyDescent="0.35">
      <c r="A359" s="30"/>
      <c r="B359" s="69" t="s">
        <v>333</v>
      </c>
      <c r="C359" s="29" t="s">
        <v>440</v>
      </c>
      <c r="D359" s="71"/>
      <c r="E359" s="71">
        <v>210</v>
      </c>
      <c r="F359" s="71">
        <f t="shared" si="51"/>
        <v>210</v>
      </c>
      <c r="G359" s="71">
        <f t="shared" ref="G359:G360" si="53">F359*1.2</f>
        <v>252</v>
      </c>
      <c r="H359" s="71">
        <f t="shared" si="52"/>
        <v>210</v>
      </c>
      <c r="I359" s="73">
        <f t="shared" si="50"/>
        <v>252</v>
      </c>
      <c r="J359" s="70"/>
    </row>
    <row r="360" spans="1:10" x14ac:dyDescent="0.35">
      <c r="A360" s="30"/>
      <c r="B360" s="69" t="s">
        <v>334</v>
      </c>
      <c r="C360" s="29" t="s">
        <v>441</v>
      </c>
      <c r="D360" s="71"/>
      <c r="E360" s="71">
        <v>425</v>
      </c>
      <c r="F360" s="71">
        <f t="shared" si="51"/>
        <v>425</v>
      </c>
      <c r="G360" s="71">
        <f t="shared" si="53"/>
        <v>510</v>
      </c>
      <c r="H360" s="71">
        <f t="shared" si="52"/>
        <v>425</v>
      </c>
      <c r="I360" s="73">
        <f t="shared" si="50"/>
        <v>510</v>
      </c>
      <c r="J360" s="70"/>
    </row>
    <row r="361" spans="1:10" x14ac:dyDescent="0.35">
      <c r="A361" s="30"/>
      <c r="B361" s="69" t="s">
        <v>335</v>
      </c>
      <c r="C361" s="29" t="s">
        <v>337</v>
      </c>
      <c r="D361" s="71"/>
      <c r="E361" s="71">
        <v>0.45</v>
      </c>
      <c r="F361" s="71">
        <f t="shared" ref="F361" si="54">E361</f>
        <v>0.45</v>
      </c>
      <c r="G361" s="71">
        <f t="shared" ref="G361" si="55">F361*1.2</f>
        <v>0.54</v>
      </c>
      <c r="H361" s="71">
        <f t="shared" ref="H361" si="56">E361</f>
        <v>0.45</v>
      </c>
      <c r="I361" s="73"/>
      <c r="J361" s="70" t="s">
        <v>335</v>
      </c>
    </row>
  </sheetData>
  <mergeCells count="9">
    <mergeCell ref="J166:J181"/>
    <mergeCell ref="B220:I220"/>
    <mergeCell ref="J222:J233"/>
    <mergeCell ref="J235:J244"/>
    <mergeCell ref="J254:J257"/>
    <mergeCell ref="J261:J262"/>
    <mergeCell ref="J183:J196"/>
    <mergeCell ref="J198:J208"/>
    <mergeCell ref="J210:J219"/>
  </mergeCells>
  <pageMargins left="0.70866141732283472" right="0.70866141732283472" top="0.74803149606299213" bottom="0.74803149606299213" header="0.31496062992125984" footer="0.31496062992125984"/>
  <pageSetup paperSize="9" scale="26" fitToHeight="3"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6DBFC68E67EE442A4EEDF8446DCF741" ma:contentTypeVersion="12" ma:contentTypeDescription="Crée un document." ma:contentTypeScope="" ma:versionID="31742eb77045d7748e629a3ac93490e7">
  <xsd:schema xmlns:xsd="http://www.w3.org/2001/XMLSchema" xmlns:xs="http://www.w3.org/2001/XMLSchema" xmlns:p="http://schemas.microsoft.com/office/2006/metadata/properties" xmlns:ns2="9a0a0e4a-a627-48ef-96c2-3fd0d8cd48e1" xmlns:ns3="4ddc09ca-8fdb-4a8c-8c22-451d9e7d6c15" targetNamespace="http://schemas.microsoft.com/office/2006/metadata/properties" ma:root="true" ma:fieldsID="6c1d21649e2a1d8fbe652290f03d62de" ns2:_="" ns3:_="">
    <xsd:import namespace="9a0a0e4a-a627-48ef-96c2-3fd0d8cd48e1"/>
    <xsd:import namespace="4ddc09ca-8fdb-4a8c-8c22-451d9e7d6c15"/>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a0a0e4a-a627-48ef-96c2-3fd0d8cd48e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Balises d’images" ma:readOnly="false" ma:fieldId="{5cf76f15-5ced-4ddc-b409-7134ff3c332f}" ma:taxonomyMulti="true" ma:sspId="8a6841d0-ffd5-40a1-bf8a-d9db74d3c6f5"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ddc09ca-8fdb-4a8c-8c22-451d9e7d6c15" elementFormDefault="qualified">
    <xsd:import namespace="http://schemas.microsoft.com/office/2006/documentManagement/types"/>
    <xsd:import namespace="http://schemas.microsoft.com/office/infopath/2007/PartnerControls"/>
    <xsd:element name="SharedWithUsers" ma:index="12"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9a0a0e4a-a627-48ef-96c2-3fd0d8cd48e1">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ED6A521-D460-48A3-BF12-986A10D8C5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a0a0e4a-a627-48ef-96c2-3fd0d8cd48e1"/>
    <ds:schemaRef ds:uri="4ddc09ca-8fdb-4a8c-8c22-451d9e7d6c1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E09C36E-D463-43E1-B99D-856AED4EFEFA}">
  <ds:schemaRefs>
    <ds:schemaRef ds:uri="9a0a0e4a-a627-48ef-96c2-3fd0d8cd48e1"/>
    <ds:schemaRef ds:uri="http://schemas.microsoft.com/office/2006/documentManagement/types"/>
    <ds:schemaRef ds:uri="http://purl.org/dc/dcmitype/"/>
    <ds:schemaRef ds:uri="http://schemas.microsoft.com/office/2006/metadata/properties"/>
    <ds:schemaRef ds:uri="4ddc09ca-8fdb-4a8c-8c22-451d9e7d6c15"/>
    <ds:schemaRef ds:uri="http://purl.org/dc/elements/1.1/"/>
    <ds:schemaRef ds:uri="http://www.w3.org/XML/1998/namespace"/>
    <ds:schemaRef ds:uri="http://schemas.microsoft.com/office/infopath/2007/PartnerControls"/>
    <ds:schemaRef ds:uri="http://schemas.openxmlformats.org/package/2006/metadata/core-properties"/>
    <ds:schemaRef ds:uri="http://purl.org/dc/terms/"/>
  </ds:schemaRefs>
</ds:datastoreItem>
</file>

<file path=customXml/itemProps3.xml><?xml version="1.0" encoding="utf-8"?>
<ds:datastoreItem xmlns:ds="http://schemas.openxmlformats.org/officeDocument/2006/customXml" ds:itemID="{602B7D58-1D6C-4B9F-B6E7-F0FD77DBA2EA}">
  <ds:schemaRefs>
    <ds:schemaRef ds:uri="http://schemas.microsoft.com/sharepoint/v3/contenttype/forms"/>
  </ds:schemaRefs>
</ds:datastoreItem>
</file>

<file path=docMetadata/LabelInfo.xml><?xml version="1.0" encoding="utf-8"?>
<clbl:labelList xmlns:clbl="http://schemas.microsoft.com/office/2020/mipLabelMetadata">
  <clbl:label id="{59934039-ae21-42ab-8848-d62b6328cef8}" enabled="1" method="Standard" siteId="{61ed2b68-f880-49d7-bbc9-9a645e9dcf7c}"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BPU Métropole</vt:lpstr>
      <vt:lpstr>'BPU Métropole'!Zone_d_impression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GAUTHIER, DELPHINE</dc:creator>
  <cp:keywords/>
  <dc:description/>
  <cp:lastModifiedBy>AOUAQ, MOHAMED</cp:lastModifiedBy>
  <cp:revision/>
  <dcterms:created xsi:type="dcterms:W3CDTF">2023-12-12T16:06:08Z</dcterms:created>
  <dcterms:modified xsi:type="dcterms:W3CDTF">2025-05-19T08:33:20Z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0x01010036DBFC68E67EE442A4EEDF8446DCF741</vt:lpwstr>
  </property>
  <property fmtid="{D5CDD505-2E9C-101B-9397-08002B2CF9AE}" pid="3" name="MediaServiceImageTags">
    <vt:lpwstr/>
  </property>
</Properties>
</file>