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C ET ECRANS 2024 2027/2-PASSATION/ATTRIBUTION ET NOTIFICATIONS/"/>
    </mc:Choice>
  </mc:AlternateContent>
  <xr:revisionPtr revIDLastSave="2" documentId="8_{10EADA4B-550E-48AC-BA12-164C52BA2AA4}" xr6:coauthVersionLast="47" xr6:coauthVersionMax="47" xr10:uidLastSave="{BF32EA91-D758-4ED0-BC81-5FF770549D25}"/>
  <bookViews>
    <workbookView xWindow="-108" yWindow="-108" windowWidth="23256" windowHeight="13896" xr2:uid="{CFFEB320-2B2B-5E42-95DB-BC1199F75020}"/>
  </bookViews>
  <sheets>
    <sheet name="Lot 8 - lecteurs et teminaux" sheetId="1" r:id="rId1"/>
  </sheets>
  <externalReferences>
    <externalReference r:id="rId2"/>
    <externalReference r:id="rId3"/>
    <externalReference r:id="rId4"/>
  </externalReferences>
  <definedNames>
    <definedName name="BR">[1]Saisie!#REF!</definedName>
    <definedName name="Destination">'[2]Base PnL'!$D$30:$D$32</definedName>
    <definedName name="propo">[1]Saisie!#REF!</definedName>
    <definedName name="PROPOM">[1]Saisie!#REF!</definedName>
    <definedName name="tauxpilotageb">'[3]Feuil1 (2)'!$K$2</definedName>
    <definedName name="_xlnm.Print_Area" localSheetId="0">'Lot 8 - lecteurs et teminaux'!$A$1:$G$50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43" i="1"/>
  <c r="F41" i="1"/>
  <c r="F37" i="1"/>
  <c r="F30" i="1"/>
  <c r="F29" i="1"/>
  <c r="F25" i="1"/>
  <c r="F24" i="1"/>
  <c r="F23" i="1"/>
  <c r="F19" i="1"/>
  <c r="F18" i="1"/>
  <c r="F17" i="1"/>
  <c r="F13" i="1"/>
  <c r="F12" i="1"/>
  <c r="F11" i="1"/>
</calcChain>
</file>

<file path=xl/sharedStrings.xml><?xml version="1.0" encoding="utf-8"?>
<sst xmlns="http://schemas.openxmlformats.org/spreadsheetml/2006/main" count="83" uniqueCount="43">
  <si>
    <t>Accord-Cadre "FOURNITURE DE MATERIEL MICRO-INFORMATIQUE BUREAUTIQUE"</t>
  </si>
  <si>
    <t>2024_AOO_PC_BUREAUTIQUES</t>
  </si>
  <si>
    <t>Lot 8 :Fourniture de lecteurs et terminaux de lecture code barre</t>
  </si>
  <si>
    <t>Compléter uniquement les zones colorées en vert.</t>
  </si>
  <si>
    <t>Les zones colorées en gris ne doivent pas être modifiées</t>
  </si>
  <si>
    <t>Douchette 1D 0-60 cm</t>
  </si>
  <si>
    <t>Marque</t>
  </si>
  <si>
    <t>Modèle</t>
  </si>
  <si>
    <t>Prix net en € HT</t>
  </si>
  <si>
    <t>Prix net en € TTC</t>
  </si>
  <si>
    <t>Lecteur Code Barre 1D filaire, distance 0-60 cm</t>
  </si>
  <si>
    <t>DATALOGIC</t>
  </si>
  <si>
    <t>QUICKSCAN LITE QD2220,BLK,USB,USB CBL KIT +  CONTRAT garantie 3 ANS Casse incluse et transport aller et retour à la charge du constructeur - Réparation sous 2 jours ouvrés - Réf : QD2220-BKK1+ ZSC2QD2231</t>
  </si>
  <si>
    <t>Câble de remplacement pour lecteur filaire</t>
  </si>
  <si>
    <t>CABLE DE REMPLACEMENT Cable, USB, Type A, Enhanced, Straight, Power Off Terminal, 2M (USB Certified) gris - Réf : 90A052065</t>
  </si>
  <si>
    <t>Extension de garantie à 5 ans, retour atelier, J+3</t>
  </si>
  <si>
    <t>Douchette 2D 0-15 cm</t>
  </si>
  <si>
    <t>Lecteur Code Barre 2D filaire, distance 0-15 cm</t>
  </si>
  <si>
    <t>QUICKSCAN LITE QW2520  2D Imager, Black, USB Interface w/ Straight USB Cable +  CONTRAT garantie 3 ANS Casse incluse et transport aller et retour à la charge du constructeur - Réparation sous 2 jours ouvrés - Réf : QW2520-BKK1+ZSC2QW2531</t>
  </si>
  <si>
    <t>CABLE DE REMPLACEMENT Cable, USB, Type A, Enhanced, Straight, Power Off Terminal, 2M (USB Certified) gris - Réf : 90A052258</t>
  </si>
  <si>
    <t>Douchette 2D 0-60 cm</t>
  </si>
  <si>
    <t>Lecteur Code Barre 2D filaire, distance 0-60 cm</t>
  </si>
  <si>
    <t>QUICKSCAN QD2590 , 2D Area Imager, USB Kit with  Cable, Black +  CONTRAT garantie 3 ANS Casse incluse et transport aller et retour à la charge du constructeur - Réparation sous 2 jours ouvrés - Réf : QD2590-BKK1+ZSC2QD2531</t>
  </si>
  <si>
    <t>Douchette 2D sans fil</t>
  </si>
  <si>
    <t>Lecteur Code Barre 2D filaire, sans fil</t>
  </si>
  <si>
    <t>QUICKSCAN Mobile QM2500- Radio Fréquence, Kit, USB, 2D MP Imager, Black (Kit includes Scanner, Base Station and USB Cable 90A052258)+  CONTRAT garantie 3 ANS Casse incluse et transport aller et retour à la charge du constructeur - Réparation sous 2 jours ouvrés - Réf : QM2500-BK-433K1+ ZSC2QM2531</t>
  </si>
  <si>
    <t>Lecteur Fixe</t>
  </si>
  <si>
    <t>Lecteur fixe</t>
  </si>
  <si>
    <t>GRYPHON GPS4421, 2D, USB Kit, Black, includes CBL 90A052258 + CONTRAT garantie 3 ANS Casse incluse et transport aller et retour à la charge du constructeur - Réparation sous 2 jours ouvrés - Réf : GPS4421-BKK1B + ZSC2GPS44931</t>
  </si>
  <si>
    <t>Support mural pour lecteur fixe</t>
  </si>
  <si>
    <t>Le support mural pour lecteur fixe est inclus dans le lecteur ligne 34</t>
  </si>
  <si>
    <t>Support de table pour lecteur fixe</t>
  </si>
  <si>
    <t>Le support de table pour lecteur fixe est inclus dans le lecteur ligne 34</t>
  </si>
  <si>
    <t>Terminaux</t>
  </si>
  <si>
    <t>Terminaux de lecture code barre</t>
  </si>
  <si>
    <t>MEMOR 11 CONTRAT garantie 3 ANS Casse incluse et transport aller et retour à la charge du constructeur - Réparation sous 2 jours ouvrés - Réf : 944900001 + ZSC2MEM1131</t>
  </si>
  <si>
    <t>Option appareil Photo</t>
  </si>
  <si>
    <t>I'option appareil photo est incluse dans le terminal de lecture Memor 11 ligne 41</t>
  </si>
  <si>
    <t>Taux de remise sur le catalogue du constructeur :</t>
  </si>
  <si>
    <t>%</t>
  </si>
  <si>
    <t>Délai de réponse aux devis</t>
  </si>
  <si>
    <t>jours ouvrés</t>
  </si>
  <si>
    <t>Délai de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</si>
</sst>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2"/>
      <name val="Arial"/>
      <family val="2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4" borderId="7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5" fillId="0" borderId="1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8" xfId="0" applyFont="1" applyBorder="1"/>
    <xf numFmtId="0" fontId="0" fillId="0" borderId="0" xfId="0" applyAlignment="1">
      <alignment wrapText="1"/>
    </xf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0" fillId="4" borderId="8" xfId="0" applyFont="1" applyFill="1" applyBorder="1" applyAlignment="1">
      <alignment horizontal="center" vertical="center"/>
    </xf>
    <xf numFmtId="0" fontId="7" fillId="2" borderId="19" xfId="0" applyFont="1" applyFill="1" applyBorder="1"/>
    <xf numFmtId="0" fontId="8" fillId="3" borderId="20" xfId="0" applyFont="1" applyFill="1" applyBorder="1"/>
    <xf numFmtId="0" fontId="10" fillId="2" borderId="21" xfId="0" applyFont="1" applyFill="1" applyBorder="1" applyAlignment="1">
      <alignment horizontal="center"/>
    </xf>
    <xf numFmtId="0" fontId="9" fillId="2" borderId="3" xfId="0" applyFont="1" applyFill="1" applyBorder="1" applyAlignment="1">
      <alignment vertical="center"/>
    </xf>
    <xf numFmtId="0" fontId="11" fillId="3" borderId="6" xfId="0" applyFont="1" applyFill="1" applyBorder="1" applyAlignment="1">
      <alignment horizontal="center" vertical="center" wrapText="1"/>
    </xf>
    <xf numFmtId="0" fontId="8" fillId="3" borderId="14" xfId="0" applyFont="1" applyFill="1" applyBorder="1"/>
    <xf numFmtId="0" fontId="12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4" borderId="9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wrapText="1"/>
    </xf>
    <xf numFmtId="0" fontId="8" fillId="2" borderId="17" xfId="0" applyFont="1" applyFill="1" applyBorder="1"/>
    <xf numFmtId="0" fontId="9" fillId="0" borderId="0" xfId="0" applyFont="1" applyAlignment="1">
      <alignment horizontal="center" vertical="center"/>
    </xf>
    <xf numFmtId="3" fontId="10" fillId="0" borderId="0" xfId="0" applyNumberFormat="1" applyFont="1"/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44" fontId="7" fillId="2" borderId="17" xfId="1" applyFont="1" applyFill="1" applyBorder="1"/>
    <xf numFmtId="44" fontId="7" fillId="2" borderId="6" xfId="1" applyFont="1" applyFill="1" applyBorder="1"/>
    <xf numFmtId="44" fontId="7" fillId="2" borderId="14" xfId="1" applyFont="1" applyFill="1" applyBorder="1"/>
    <xf numFmtId="44" fontId="7" fillId="2" borderId="15" xfId="1" applyFont="1" applyFill="1" applyBorder="1"/>
    <xf numFmtId="6" fontId="7" fillId="2" borderId="17" xfId="1" applyNumberFormat="1" applyFont="1" applyFill="1" applyBorder="1"/>
    <xf numFmtId="6" fontId="7" fillId="2" borderId="6" xfId="1" applyNumberFormat="1" applyFont="1" applyFill="1" applyBorder="1"/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516793</xdr:colOff>
      <xdr:row>1</xdr:row>
      <xdr:rowOff>101460</xdr:rowOff>
    </xdr:from>
    <xdr:to>
      <xdr:col>5</xdr:col>
      <xdr:colOff>659925</xdr:colOff>
      <xdr:row>4</xdr:row>
      <xdr:rowOff>4290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E917613B-5452-A24D-A9F1-98CFCC991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7993" y="291960"/>
          <a:ext cx="1324233" cy="4743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TEMP\Marketing\Pricing%20&amp;%20Business%20Planning\rjales\Hugo%202003%20V2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ih-my.sharepoint.com/Users/renaud.tirat/Renaud/Donn&#233;es/Dossiers/2021/DGCN/ID1426_CAIH_Logistique/ID1426_CAIH_Logistique_P&amp;L_Ed2.1%2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caih-my.sharepoint.com/Users/renaud.tirat/AppData/Local/Microsoft/Windows/Temporary%20Internet%20Files/Content.Outlook/ULGO2OLB/01_COMPTES-ACTIVITES/00_Clients/PDL%20Laurent/U_GIE_IRIS/2017/IA/Proxi%20Point%20de%20vente%202017/DSP2017%20022-A0515-Grille%20Financi&#232;re-LC1.xlsx?2B39B606" TargetMode="External"/><Relationship Id="rId1" Type="http://schemas.openxmlformats.org/officeDocument/2006/relationships/externalLinkPath" Target="file:///\\2B39B606\DSP2017%20022-A0515-Grille%20Financi&#232;re-LC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BASE"/>
      <sheetName val="TRACTION"/>
      <sheetName val="CALCUL"/>
      <sheetName val="Saisie"/>
      <sheetName val="EVAL."/>
      <sheetName val="Zoning"/>
      <sheetName val="Tarif"/>
      <sheetName val="Imp. analyse TP"/>
      <sheetName val="Imp. analyse DPT"/>
      <sheetName val="Imp. Tarif"/>
      <sheetName val="Imp. Tarif + mono"/>
      <sheetName val="Taxation"/>
      <sheetName val="Imp. synthèse client Multi"/>
      <sheetName val="Imp. synthèse clt Mono&amp;Multi"/>
      <sheetName val="EVAL_"/>
      <sheetName val="Imp__analyse_TP"/>
      <sheetName val="Imp__analyse_DPT"/>
      <sheetName val="Imp__Tarif"/>
      <sheetName val="Imp__Tarif_+_mono"/>
      <sheetName val="Imp__synthèse_client_Multi"/>
      <sheetName val="Imp__synthèse_clt_Mono&amp;Multi"/>
      <sheetName val="EVAL_1"/>
      <sheetName val="Imp__analyse_TP1"/>
      <sheetName val="Imp__analyse_DPT1"/>
      <sheetName val="Imp__Tarif1"/>
      <sheetName val="Imp__Tarif_+_mono1"/>
      <sheetName val="Imp__synthèse_client_Multi1"/>
      <sheetName val="Imp__synthèse_clt_Mono&amp;Multi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"/>
      <sheetName val="Synthèse FULL"/>
      <sheetName val="Suivi"/>
      <sheetName val="Chiffrage Backup"/>
      <sheetName val="Backup Chif PnL"/>
      <sheetName val="FAS"/>
      <sheetName val="P&amp;L A"/>
      <sheetName val="Mail A"/>
      <sheetName val="Colonne A mail"/>
      <sheetName val="Bordereaux"/>
      <sheetName val="Transport"/>
      <sheetName val="BPU - UO Logistque"/>
      <sheetName val="UO-1"/>
      <sheetName val="UO-2"/>
      <sheetName val="UO-3"/>
      <sheetName val="UO-4"/>
      <sheetName val="UO-5"/>
      <sheetName val="UO-6"/>
      <sheetName val="UO-7"/>
      <sheetName val="UO-8"/>
      <sheetName val="UO-9"/>
      <sheetName val="UO-10"/>
      <sheetName val="UO-11"/>
      <sheetName val="UO-12"/>
      <sheetName val="UO-13"/>
      <sheetName val="UO-14"/>
      <sheetName val="UO-15"/>
      <sheetName val="UO-16"/>
      <sheetName val="UO-17"/>
      <sheetName val="UO-18"/>
      <sheetName val="UO-19"/>
      <sheetName val="UO-20"/>
      <sheetName val="UO-21"/>
      <sheetName val="UO-22"/>
      <sheetName val="UO-23"/>
      <sheetName val="UO-24"/>
      <sheetName val="Catalogue"/>
      <sheetName val="UO1_Réception_Neufs_Palette"/>
      <sheetName val="UO2_Réception_Neufs_Produit"/>
      <sheetName val="UO3_Stockage Palette"/>
      <sheetName val="UO4_Stockage Colis"/>
      <sheetName val="UO5_Relivraion vers Adhérent P"/>
      <sheetName val="UO6_Relivraion vers Adhérent C"/>
      <sheetName val="UO7_Préparation Logistique"/>
      <sheetName val="UO8_Réduction Emballage"/>
      <sheetName val="UO9_Etiquetage"/>
      <sheetName val="UO10_Intégration Composant"/>
      <sheetName val="UO11_Master Init Service simple"/>
      <sheetName val="UO12_Master Init Service évolué"/>
      <sheetName val="UO13_Masterisation"/>
      <sheetName val="UO14_Fourniture &amp; Palétisation"/>
      <sheetName val="UO15_Enlèvement Palette"/>
      <sheetName val="UO16_Enlèvement Colis"/>
      <sheetName val="UO17_Réception_Recond_Palette"/>
      <sheetName val="UO18_Réception_Recond_Produits"/>
      <sheetName val="UO19_Récupération_Bruz _Tiers"/>
      <sheetName val="UO20_Mise en DEEE"/>
      <sheetName val="UO21_Effacement Free"/>
      <sheetName val="UO22_Effacement Payant"/>
      <sheetName val="UO23_Perçage de disque"/>
      <sheetName val="UO24_Nettoyage physique"/>
      <sheetName val="80 PUDO"/>
      <sheetName val="Détail Stocks de Proximité"/>
      <sheetName val="Mail_Projet"/>
      <sheetName val="Mail Transport"/>
      <sheetName val="Chiffrage"/>
      <sheetName val="P&amp;L B"/>
      <sheetName val="P&amp;L C"/>
      <sheetName val="Mail A-B-C"/>
      <sheetName val="P&amp;L A-B-C"/>
      <sheetName val="Charges"/>
      <sheetName val="Calcul Palettes Cumul"/>
      <sheetName val="Calcul Palettes dégressif"/>
      <sheetName val="Frais TAT"/>
      <sheetName val="Devis DEEE"/>
      <sheetName val="FIELD"/>
      <sheetName val="Pudo &amp; FSL"/>
      <sheetName val="Boucle logistique"/>
      <sheetName val="Principe de Mgt"/>
      <sheetName val="Relais colis"/>
      <sheetName val="ETP"/>
      <sheetName val="Prix Transport"/>
      <sheetName val="UO validées CODIR"/>
      <sheetName val="Taux MO 2016"/>
      <sheetName val="MaintenanceOLd"/>
      <sheetName val="Maintenance"/>
      <sheetName val="Détails actes"/>
      <sheetName val="UO Logistiques"/>
      <sheetName val="Dédiée"/>
      <sheetName val="Log Mitry-Malakoff"/>
      <sheetName val="Synthése"/>
      <sheetName val="Prestations"/>
      <sheetName val="Effectif"/>
      <sheetName val="Base CISCO"/>
      <sheetName val="dep et DA"/>
      <sheetName val="PUDO SPIE"/>
      <sheetName val="FSL DHL"/>
      <sheetName val="Adresses PUDO old"/>
      <sheetName val="Géodis 2014"/>
      <sheetName val="K&amp;N 2016"/>
      <sheetName val="K&amp;N Aff 2016"/>
      <sheetName val="Tarifs FEDEX 2016"/>
      <sheetName val="Adresses SPC"/>
      <sheetName val="DOM"/>
      <sheetName val="Formule Arrondi"/>
      <sheetName val="Base PnL"/>
      <sheetName val="Synthèse_FULL"/>
      <sheetName val="Chiffrage_Backup"/>
      <sheetName val="Backup_Chif_PnL"/>
      <sheetName val="P&amp;L_A"/>
      <sheetName val="Mail_A"/>
      <sheetName val="Colonne_A_mail"/>
      <sheetName val="BPU_-_UO_Logistque"/>
      <sheetName val="UO3_Stockage_Palette"/>
      <sheetName val="UO4_Stockage_Colis"/>
      <sheetName val="UO5_Relivraion_vers_Adhérent_P"/>
      <sheetName val="UO6_Relivraion_vers_Adhérent_C"/>
      <sheetName val="UO7_Préparation_Logistique"/>
      <sheetName val="UO8_Réduction_Emballage"/>
      <sheetName val="UO10_Intégration_Composant"/>
      <sheetName val="UO11_Master_Init_Service_simple"/>
      <sheetName val="UO12_Master_Init_Service_évolué"/>
      <sheetName val="UO14_Fourniture_&amp;_Palétisation"/>
      <sheetName val="UO15_Enlèvement_Palette"/>
      <sheetName val="UO16_Enlèvement_Colis"/>
      <sheetName val="UO19_Récupération_Bruz__Tiers"/>
      <sheetName val="UO20_Mise_en_DEEE"/>
      <sheetName val="UO21_Effacement_Free"/>
      <sheetName val="UO22_Effacement_Payant"/>
      <sheetName val="UO23_Perçage_de_disque"/>
      <sheetName val="UO24_Nettoyage_physique"/>
      <sheetName val="80_PUDO"/>
      <sheetName val="Détail_Stocks_de_Proximité"/>
      <sheetName val="Mail_Transport"/>
      <sheetName val="P&amp;L_B"/>
      <sheetName val="P&amp;L_C"/>
      <sheetName val="Mail_A-B-C"/>
      <sheetName val="P&amp;L_A-B-C"/>
      <sheetName val="Calcul_Palettes_Cumul"/>
      <sheetName val="Calcul_Palettes_dégressif"/>
      <sheetName val="Frais_TAT"/>
      <sheetName val="Devis_DEEE"/>
      <sheetName val="Pudo_&amp;_FSL"/>
      <sheetName val="Boucle_logistique"/>
      <sheetName val="Principe_de_Mgt"/>
      <sheetName val="Relais_colis"/>
      <sheetName val="Prix_Transport"/>
      <sheetName val="UO_validées_CODIR"/>
      <sheetName val="Taux_MO_2016"/>
      <sheetName val="Détails_actes"/>
      <sheetName val="UO_Logistiques"/>
      <sheetName val="Log_Mitry-Malakoff"/>
      <sheetName val="Base_CISCO"/>
      <sheetName val="dep_et_DA"/>
      <sheetName val="PUDO_SPIE"/>
      <sheetName val="FSL_DHL"/>
      <sheetName val="Adresses_PUDO_old"/>
      <sheetName val="Géodis_2014"/>
      <sheetName val="K&amp;N_2016"/>
      <sheetName val="K&amp;N_Aff_2016"/>
      <sheetName val="Tarifs_FEDEX_2016"/>
      <sheetName val="Adresses_SPC"/>
      <sheetName val="Formule_Arrondi"/>
      <sheetName val="Base_Pn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versibilité Lot 3"/>
      <sheetName val="Réversibilité Lot 4"/>
      <sheetName val="Costing V1"/>
      <sheetName val="Grille de prix Métropole"/>
      <sheetName val="Bordereau tarifaire V1"/>
      <sheetName val="Feuil1 (2)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67A28-C689-504B-9F4D-7C426856B103}">
  <sheetPr>
    <pageSetUpPr fitToPage="1"/>
  </sheetPr>
  <dimension ref="B2:O51"/>
  <sheetViews>
    <sheetView tabSelected="1" view="pageBreakPreview" topLeftCell="A20" zoomScale="60" zoomScaleNormal="130" workbookViewId="0">
      <selection activeCell="J4" sqref="J4"/>
    </sheetView>
  </sheetViews>
  <sheetFormatPr baseColWidth="10" defaultColWidth="11.44140625" defaultRowHeight="14.4" x14ac:dyDescent="0.3"/>
  <cols>
    <col min="1" max="1" width="4" customWidth="1"/>
    <col min="2" max="2" width="53.33203125" bestFit="1" customWidth="1"/>
    <col min="3" max="3" width="19.88671875" style="20" customWidth="1"/>
    <col min="4" max="4" width="95.109375" style="20" customWidth="1"/>
    <col min="5" max="5" width="15.44140625" style="20" bestFit="1" customWidth="1"/>
    <col min="6" max="6" width="11.44140625" style="20"/>
    <col min="7" max="7" width="15.6640625" customWidth="1"/>
  </cols>
  <sheetData>
    <row r="2" spans="2:15" x14ac:dyDescent="0.3">
      <c r="B2" s="1" t="s">
        <v>0</v>
      </c>
      <c r="C2" s="19"/>
      <c r="E2" s="21"/>
      <c r="F2" s="32"/>
      <c r="G2" s="3"/>
      <c r="H2" s="3"/>
      <c r="I2" s="3"/>
      <c r="J2" s="3"/>
      <c r="K2" s="2"/>
      <c r="L2" s="3"/>
      <c r="M2" s="3"/>
      <c r="N2" s="3"/>
      <c r="O2" s="3"/>
    </row>
    <row r="3" spans="2:15" x14ac:dyDescent="0.3">
      <c r="B3" s="1" t="s">
        <v>1</v>
      </c>
      <c r="C3" s="19"/>
      <c r="E3" s="21"/>
      <c r="F3" s="32"/>
      <c r="G3" s="3"/>
      <c r="H3" s="3"/>
      <c r="I3" s="3"/>
      <c r="J3" s="3"/>
      <c r="K3" s="2"/>
      <c r="L3" s="3"/>
      <c r="M3" s="3"/>
      <c r="N3" s="3"/>
      <c r="O3" s="3"/>
    </row>
    <row r="4" spans="2:15" x14ac:dyDescent="0.3">
      <c r="B4" t="s">
        <v>2</v>
      </c>
      <c r="E4" s="32"/>
      <c r="F4" s="32"/>
      <c r="G4" s="3"/>
      <c r="H4" s="3"/>
      <c r="I4" s="3"/>
      <c r="J4" s="3"/>
      <c r="K4" s="3"/>
      <c r="L4" s="3"/>
      <c r="M4" s="3"/>
      <c r="N4" s="3"/>
      <c r="O4" s="3"/>
    </row>
    <row r="5" spans="2:15" ht="15" thickBot="1" x14ac:dyDescent="0.35">
      <c r="C5" s="21"/>
      <c r="D5" s="32"/>
      <c r="E5" s="21"/>
      <c r="F5" s="32"/>
      <c r="G5" s="3"/>
      <c r="H5" s="3"/>
      <c r="I5" s="3"/>
      <c r="J5" s="3"/>
      <c r="K5" s="2"/>
      <c r="L5" s="3"/>
      <c r="M5" s="3"/>
      <c r="N5" s="3"/>
      <c r="O5" s="3"/>
    </row>
    <row r="6" spans="2:15" x14ac:dyDescent="0.3">
      <c r="B6" s="4" t="s">
        <v>3</v>
      </c>
      <c r="C6" s="22"/>
      <c r="D6" s="28"/>
      <c r="F6" s="37"/>
      <c r="G6" s="3"/>
      <c r="H6" s="5"/>
      <c r="I6" s="3"/>
      <c r="J6" s="3"/>
    </row>
    <row r="7" spans="2:15" ht="16.2" thickBot="1" x14ac:dyDescent="0.35">
      <c r="B7" s="47" t="s">
        <v>4</v>
      </c>
      <c r="C7" s="48"/>
      <c r="D7" s="29"/>
      <c r="L7" s="3"/>
      <c r="M7" s="5"/>
      <c r="N7" s="3"/>
      <c r="O7" s="3"/>
    </row>
    <row r="9" spans="2:15" ht="15" thickBot="1" x14ac:dyDescent="0.35">
      <c r="B9" s="6" t="s">
        <v>5</v>
      </c>
      <c r="C9" s="23"/>
      <c r="D9" s="33"/>
      <c r="E9" s="38"/>
      <c r="F9" s="23"/>
    </row>
    <row r="10" spans="2:15" ht="24.6" thickBot="1" x14ac:dyDescent="0.35">
      <c r="B10" s="7"/>
      <c r="C10" s="24" t="s">
        <v>6</v>
      </c>
      <c r="D10" s="34" t="s">
        <v>7</v>
      </c>
      <c r="E10" s="39" t="s">
        <v>8</v>
      </c>
      <c r="F10" s="40" t="s">
        <v>9</v>
      </c>
      <c r="G10" s="8"/>
    </row>
    <row r="11" spans="2:15" ht="43.5" customHeight="1" x14ac:dyDescent="0.3">
      <c r="B11" s="9" t="s">
        <v>10</v>
      </c>
      <c r="C11" s="25" t="s">
        <v>11</v>
      </c>
      <c r="D11" s="35" t="s">
        <v>12</v>
      </c>
      <c r="E11" s="41">
        <v>36.799999999999997</v>
      </c>
      <c r="F11" s="42">
        <f>E11+(E11*20%)</f>
        <v>44.16</v>
      </c>
      <c r="G11" s="18"/>
    </row>
    <row r="12" spans="2:15" ht="39" customHeight="1" x14ac:dyDescent="0.3">
      <c r="B12" s="11" t="s">
        <v>13</v>
      </c>
      <c r="C12" s="25" t="s">
        <v>11</v>
      </c>
      <c r="D12" s="35" t="s">
        <v>14</v>
      </c>
      <c r="E12" s="41">
        <v>10</v>
      </c>
      <c r="F12" s="42">
        <f>E12+(E12*20%)</f>
        <v>12</v>
      </c>
      <c r="G12" s="18"/>
    </row>
    <row r="13" spans="2:15" ht="15" thickBot="1" x14ac:dyDescent="0.35">
      <c r="B13" s="12" t="s">
        <v>15</v>
      </c>
      <c r="C13" s="26"/>
      <c r="D13" s="30"/>
      <c r="E13" s="43">
        <v>4.5</v>
      </c>
      <c r="F13" s="44">
        <f t="shared" ref="F13" si="0">E13+(E13*20%)</f>
        <v>5.4</v>
      </c>
      <c r="G13" s="18"/>
    </row>
    <row r="14" spans="2:15" x14ac:dyDescent="0.3">
      <c r="B14" s="13"/>
    </row>
    <row r="15" spans="2:15" ht="15" thickBot="1" x14ac:dyDescent="0.35">
      <c r="B15" s="6" t="s">
        <v>16</v>
      </c>
      <c r="C15" s="23"/>
      <c r="D15" s="33"/>
      <c r="E15" s="38"/>
      <c r="F15" s="23"/>
    </row>
    <row r="16" spans="2:15" ht="24.6" thickBot="1" x14ac:dyDescent="0.35">
      <c r="B16" s="7"/>
      <c r="C16" s="24" t="s">
        <v>6</v>
      </c>
      <c r="D16" s="34" t="s">
        <v>7</v>
      </c>
      <c r="E16" s="39" t="s">
        <v>8</v>
      </c>
      <c r="F16" s="40" t="s">
        <v>9</v>
      </c>
      <c r="G16" s="8"/>
    </row>
    <row r="17" spans="2:7" ht="54.75" customHeight="1" x14ac:dyDescent="0.3">
      <c r="B17" s="9" t="s">
        <v>17</v>
      </c>
      <c r="C17" s="25" t="s">
        <v>11</v>
      </c>
      <c r="D17" s="35" t="s">
        <v>18</v>
      </c>
      <c r="E17" s="41">
        <v>50.5</v>
      </c>
      <c r="F17" s="42">
        <f>E17+(E17*20%)</f>
        <v>60.6</v>
      </c>
      <c r="G17" s="18"/>
    </row>
    <row r="18" spans="2:7" ht="42.75" customHeight="1" x14ac:dyDescent="0.3">
      <c r="B18" s="11" t="s">
        <v>13</v>
      </c>
      <c r="C18" s="25" t="s">
        <v>11</v>
      </c>
      <c r="D18" s="35" t="s">
        <v>19</v>
      </c>
      <c r="E18" s="41">
        <v>10</v>
      </c>
      <c r="F18" s="42">
        <f>E18+(E18*20%)</f>
        <v>12</v>
      </c>
      <c r="G18" s="18"/>
    </row>
    <row r="19" spans="2:7" ht="15" thickBot="1" x14ac:dyDescent="0.35">
      <c r="B19" s="12" t="s">
        <v>15</v>
      </c>
      <c r="C19" s="26"/>
      <c r="D19" s="30"/>
      <c r="E19" s="43">
        <v>7.5</v>
      </c>
      <c r="F19" s="44">
        <f t="shared" ref="F19" si="1">E19+(E19*20%)</f>
        <v>9</v>
      </c>
      <c r="G19" s="18"/>
    </row>
    <row r="20" spans="2:7" x14ac:dyDescent="0.3">
      <c r="B20" s="13"/>
    </row>
    <row r="21" spans="2:7" ht="15" thickBot="1" x14ac:dyDescent="0.35">
      <c r="B21" s="6" t="s">
        <v>20</v>
      </c>
      <c r="C21" s="23"/>
      <c r="D21" s="33"/>
      <c r="E21" s="38"/>
      <c r="F21" s="23"/>
    </row>
    <row r="22" spans="2:7" ht="24.6" thickBot="1" x14ac:dyDescent="0.35">
      <c r="B22" s="7"/>
      <c r="C22" s="24" t="s">
        <v>6</v>
      </c>
      <c r="D22" s="34" t="s">
        <v>7</v>
      </c>
      <c r="E22" s="39" t="s">
        <v>8</v>
      </c>
      <c r="F22" s="40" t="s">
        <v>9</v>
      </c>
      <c r="G22" s="8"/>
    </row>
    <row r="23" spans="2:7" ht="43.2" x14ac:dyDescent="0.3">
      <c r="B23" s="14" t="s">
        <v>21</v>
      </c>
      <c r="C23" s="25" t="s">
        <v>11</v>
      </c>
      <c r="D23" s="35" t="s">
        <v>22</v>
      </c>
      <c r="E23" s="41">
        <v>69</v>
      </c>
      <c r="F23" s="42">
        <f>E23+(E23*20%)</f>
        <v>82.8</v>
      </c>
      <c r="G23" s="18"/>
    </row>
    <row r="24" spans="2:7" ht="39" customHeight="1" x14ac:dyDescent="0.3">
      <c r="B24" s="11" t="s">
        <v>13</v>
      </c>
      <c r="C24" s="25" t="s">
        <v>11</v>
      </c>
      <c r="D24" s="35" t="s">
        <v>19</v>
      </c>
      <c r="E24" s="41">
        <v>10</v>
      </c>
      <c r="F24" s="42">
        <f>E24+(E24*20%)</f>
        <v>12</v>
      </c>
      <c r="G24" s="18"/>
    </row>
    <row r="25" spans="2:7" ht="15" thickBot="1" x14ac:dyDescent="0.35">
      <c r="B25" s="12" t="s">
        <v>15</v>
      </c>
      <c r="C25" s="26"/>
      <c r="D25" s="30"/>
      <c r="E25" s="43">
        <v>7</v>
      </c>
      <c r="F25" s="44">
        <f t="shared" ref="F25" si="2">E25+(E25*20%)</f>
        <v>8.4</v>
      </c>
      <c r="G25" s="18"/>
    </row>
    <row r="26" spans="2:7" x14ac:dyDescent="0.3">
      <c r="B26" s="13"/>
      <c r="G26" s="10"/>
    </row>
    <row r="27" spans="2:7" ht="15" thickBot="1" x14ac:dyDescent="0.35">
      <c r="B27" s="6" t="s">
        <v>23</v>
      </c>
      <c r="C27" s="23"/>
      <c r="D27" s="33"/>
      <c r="E27" s="38"/>
      <c r="F27" s="23"/>
    </row>
    <row r="28" spans="2:7" ht="24.6" thickBot="1" x14ac:dyDescent="0.35">
      <c r="B28" s="7"/>
      <c r="C28" s="24" t="s">
        <v>6</v>
      </c>
      <c r="D28" s="34" t="s">
        <v>7</v>
      </c>
      <c r="E28" s="39" t="s">
        <v>8</v>
      </c>
      <c r="F28" s="40" t="s">
        <v>9</v>
      </c>
      <c r="G28" s="8"/>
    </row>
    <row r="29" spans="2:7" ht="57" customHeight="1" x14ac:dyDescent="0.3">
      <c r="B29" s="14" t="s">
        <v>24</v>
      </c>
      <c r="C29" s="25" t="s">
        <v>11</v>
      </c>
      <c r="D29" s="35" t="s">
        <v>25</v>
      </c>
      <c r="E29" s="41">
        <v>134</v>
      </c>
      <c r="F29" s="42">
        <f>E29+(E29*20%)</f>
        <v>160.80000000000001</v>
      </c>
      <c r="G29" s="18"/>
    </row>
    <row r="30" spans="2:7" ht="15" thickBot="1" x14ac:dyDescent="0.35">
      <c r="B30" s="12" t="s">
        <v>15</v>
      </c>
      <c r="C30" s="26"/>
      <c r="D30" s="30"/>
      <c r="E30" s="43">
        <v>17</v>
      </c>
      <c r="F30" s="44">
        <f t="shared" ref="F30" si="3">E30+(E30*20%)</f>
        <v>20.399999999999999</v>
      </c>
      <c r="G30" s="18"/>
    </row>
    <row r="32" spans="2:7" ht="15" thickBot="1" x14ac:dyDescent="0.35">
      <c r="B32" s="6" t="s">
        <v>26</v>
      </c>
      <c r="C32" s="23"/>
      <c r="D32" s="33"/>
      <c r="E32" s="38"/>
      <c r="F32" s="23"/>
    </row>
    <row r="33" spans="2:7" ht="24.6" thickBot="1" x14ac:dyDescent="0.35">
      <c r="B33" s="7"/>
      <c r="C33" s="24" t="s">
        <v>6</v>
      </c>
      <c r="D33" s="34" t="s">
        <v>7</v>
      </c>
      <c r="E33" s="39" t="s">
        <v>8</v>
      </c>
      <c r="F33" s="40" t="s">
        <v>9</v>
      </c>
      <c r="G33" s="8"/>
    </row>
    <row r="34" spans="2:7" ht="43.2" x14ac:dyDescent="0.3">
      <c r="B34" s="9" t="s">
        <v>27</v>
      </c>
      <c r="C34" s="25" t="s">
        <v>11</v>
      </c>
      <c r="D34" s="35" t="s">
        <v>28</v>
      </c>
      <c r="E34" s="41">
        <v>100</v>
      </c>
      <c r="F34" s="42">
        <f>E34+(E34*20%)</f>
        <v>120</v>
      </c>
      <c r="G34" s="18"/>
    </row>
    <row r="35" spans="2:7" x14ac:dyDescent="0.3">
      <c r="B35" s="15" t="s">
        <v>29</v>
      </c>
      <c r="C35" s="25" t="s">
        <v>11</v>
      </c>
      <c r="D35" s="36" t="s">
        <v>30</v>
      </c>
      <c r="E35" s="45">
        <v>0</v>
      </c>
      <c r="F35" s="46">
        <v>0</v>
      </c>
      <c r="G35" s="18"/>
    </row>
    <row r="36" spans="2:7" x14ac:dyDescent="0.3">
      <c r="B36" s="15" t="s">
        <v>31</v>
      </c>
      <c r="C36" s="25" t="s">
        <v>11</v>
      </c>
      <c r="D36" s="36" t="s">
        <v>32</v>
      </c>
      <c r="E36" s="45">
        <v>0</v>
      </c>
      <c r="F36" s="46">
        <v>0</v>
      </c>
      <c r="G36" s="18"/>
    </row>
    <row r="37" spans="2:7" ht="15" thickBot="1" x14ac:dyDescent="0.35">
      <c r="B37" s="12" t="s">
        <v>15</v>
      </c>
      <c r="C37" s="26"/>
      <c r="D37" s="30"/>
      <c r="E37" s="43">
        <v>10</v>
      </c>
      <c r="F37" s="44">
        <f t="shared" ref="F37" si="4">E37+(E37*20%)</f>
        <v>12</v>
      </c>
      <c r="G37" s="18"/>
    </row>
    <row r="39" spans="2:7" ht="15" thickBot="1" x14ac:dyDescent="0.35">
      <c r="B39" s="6" t="s">
        <v>33</v>
      </c>
      <c r="C39" s="23"/>
      <c r="D39" s="33"/>
      <c r="E39" s="38"/>
      <c r="F39" s="23"/>
    </row>
    <row r="40" spans="2:7" ht="24.6" thickBot="1" x14ac:dyDescent="0.35">
      <c r="B40" s="7"/>
      <c r="C40" s="24" t="s">
        <v>6</v>
      </c>
      <c r="D40" s="34" t="s">
        <v>7</v>
      </c>
      <c r="E40" s="39" t="s">
        <v>8</v>
      </c>
      <c r="F40" s="40" t="s">
        <v>9</v>
      </c>
      <c r="G40" s="8"/>
    </row>
    <row r="41" spans="2:7" ht="28.8" x14ac:dyDescent="0.3">
      <c r="B41" s="9" t="s">
        <v>34</v>
      </c>
      <c r="C41" s="25" t="s">
        <v>11</v>
      </c>
      <c r="D41" s="35" t="s">
        <v>35</v>
      </c>
      <c r="E41" s="41">
        <v>390</v>
      </c>
      <c r="F41" s="42">
        <f>E41+(E41*20%)</f>
        <v>468</v>
      </c>
      <c r="G41" s="18"/>
    </row>
    <row r="42" spans="2:7" x14ac:dyDescent="0.3">
      <c r="B42" s="11" t="s">
        <v>36</v>
      </c>
      <c r="C42" s="25" t="s">
        <v>11</v>
      </c>
      <c r="D42" s="35" t="s">
        <v>37</v>
      </c>
      <c r="E42" s="45">
        <v>0</v>
      </c>
      <c r="F42" s="46">
        <v>0</v>
      </c>
      <c r="G42" s="18"/>
    </row>
    <row r="43" spans="2:7" ht="15" thickBot="1" x14ac:dyDescent="0.35">
      <c r="B43" s="12" t="s">
        <v>15</v>
      </c>
      <c r="C43" s="26"/>
      <c r="D43" s="30"/>
      <c r="E43" s="43">
        <v>65</v>
      </c>
      <c r="F43" s="44">
        <f t="shared" ref="F43" si="5">E43+(E43*20%)</f>
        <v>78</v>
      </c>
      <c r="G43" s="18"/>
    </row>
    <row r="45" spans="2:7" ht="15" thickBot="1" x14ac:dyDescent="0.35"/>
    <row r="46" spans="2:7" ht="15" thickBot="1" x14ac:dyDescent="0.35">
      <c r="B46" s="16" t="s">
        <v>38</v>
      </c>
      <c r="C46" s="27">
        <v>55</v>
      </c>
      <c r="D46" s="20" t="s">
        <v>39</v>
      </c>
    </row>
    <row r="47" spans="2:7" ht="15" thickBot="1" x14ac:dyDescent="0.35">
      <c r="B47" s="17"/>
    </row>
    <row r="48" spans="2:7" ht="15" thickBot="1" x14ac:dyDescent="0.35">
      <c r="B48" s="16" t="s">
        <v>40</v>
      </c>
      <c r="C48" s="27">
        <v>2</v>
      </c>
      <c r="D48" s="31" t="s">
        <v>41</v>
      </c>
    </row>
    <row r="49" spans="2:4" ht="15" thickBot="1" x14ac:dyDescent="0.35">
      <c r="B49" s="17"/>
    </row>
    <row r="50" spans="2:4" ht="15" thickBot="1" x14ac:dyDescent="0.35">
      <c r="B50" s="16" t="s">
        <v>42</v>
      </c>
      <c r="C50" s="27">
        <v>15</v>
      </c>
      <c r="D50" s="31" t="s">
        <v>41</v>
      </c>
    </row>
    <row r="51" spans="2:4" x14ac:dyDescent="0.3">
      <c r="B51" s="17"/>
    </row>
  </sheetData>
  <mergeCells count="1">
    <mergeCell ref="B7:C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1AA5193D463142BE5555AB5825A6EF" ma:contentTypeVersion="13" ma:contentTypeDescription="Crée un document." ma:contentTypeScope="" ma:versionID="87df3d9771446810b5489e5976adf770">
  <xsd:schema xmlns:xsd="http://www.w3.org/2001/XMLSchema" xmlns:xs="http://www.w3.org/2001/XMLSchema" xmlns:p="http://schemas.microsoft.com/office/2006/metadata/properties" xmlns:ns2="d15506ca-fc18-4344-a3ce-ee2a5400904b" xmlns:ns3="9bfa866e-3d9d-468f-9b05-898bc6ddb29b" targetNamespace="http://schemas.microsoft.com/office/2006/metadata/properties" ma:root="true" ma:fieldsID="7243daf0ee10cdba451895023c89c955" ns2:_="" ns3:_="">
    <xsd:import namespace="d15506ca-fc18-4344-a3ce-ee2a5400904b"/>
    <xsd:import namespace="9bfa866e-3d9d-468f-9b05-898bc6ddb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5506ca-fc18-4344-a3ce-ee2a540090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1c231c07-13ef-4248-ad8d-20f1e992be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fa866e-3d9d-468f-9b05-898bc6ddb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548f05f-28dc-45d9-bbbd-addabc99c41f}" ma:internalName="TaxCatchAll" ma:showField="CatchAllData" ma:web="9bfa866e-3d9d-468f-9b05-898bc6ddb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15506ca-fc18-4344-a3ce-ee2a5400904b">
      <Terms xmlns="http://schemas.microsoft.com/office/infopath/2007/PartnerControls"/>
    </lcf76f155ced4ddcb4097134ff3c332f>
    <TaxCatchAll xmlns="9bfa866e-3d9d-468f-9b05-898bc6ddb29b" xsi:nil="true"/>
  </documentManagement>
</p:properties>
</file>

<file path=customXml/itemProps1.xml><?xml version="1.0" encoding="utf-8"?>
<ds:datastoreItem xmlns:ds="http://schemas.openxmlformats.org/officeDocument/2006/customXml" ds:itemID="{25C4242F-9FF3-487D-A156-9FB6A2E8C9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5506ca-fc18-4344-a3ce-ee2a5400904b"/>
    <ds:schemaRef ds:uri="9bfa866e-3d9d-468f-9b05-898bc6ddb2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D71082-0549-45D4-8C28-0B31126460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19A1B5-C35D-486C-9E8C-12F43AB19AE5}">
  <ds:schemaRefs>
    <ds:schemaRef ds:uri="http://schemas.microsoft.com/office/2006/metadata/properties"/>
    <ds:schemaRef ds:uri="http://schemas.microsoft.com/office/infopath/2007/PartnerControls"/>
    <ds:schemaRef ds:uri="d15506ca-fc18-4344-a3ce-ee2a5400904b"/>
    <ds:schemaRef ds:uri="9bfa866e-3d9d-468f-9b05-898bc6ddb29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8 - lecteurs et teminaux</vt:lpstr>
      <vt:lpstr>'Lot 8 - lecteurs et teminaux'!Zone_d_impression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COMBIER</dc:creator>
  <cp:keywords/>
  <dc:description/>
  <cp:lastModifiedBy>Anaïs MAUREL-SEGALA</cp:lastModifiedBy>
  <cp:revision/>
  <dcterms:created xsi:type="dcterms:W3CDTF">2024-02-12T07:31:52Z</dcterms:created>
  <dcterms:modified xsi:type="dcterms:W3CDTF">2024-04-12T13:33:53Z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0x010100051AA5193D463142BE5555AB5825A6EF</vt:lpwstr>
  </property>
  <property fmtid="{D5CDD505-2E9C-101B-9397-08002B2CF9AE}" pid="3" name="MediaServiceImageTags">
    <vt:lpwstr/>
  </property>
</Properties>
</file>