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C ET ECRANS 2024 2027_ACTIF/3-EXECUTION/1_Pièces de marché/LOT4_ECRANS_INMAC/AVENANTS/AVENANT 1/"/>
    </mc:Choice>
  </mc:AlternateContent>
  <xr:revisionPtr revIDLastSave="1" documentId="8_{3E876CED-8915-4B58-B5B5-B5A2A013BB04}" xr6:coauthVersionLast="47" xr6:coauthVersionMax="47" xr10:uidLastSave="{F8CB06C0-AFDD-468E-9A4E-FBAB5C82C4DE}"/>
  <bookViews>
    <workbookView xWindow="28680" yWindow="-120" windowWidth="29040" windowHeight="15720" xr2:uid="{5A956A5D-2D63-5E46-8661-A4A324CD4CCA}"/>
  </bookViews>
  <sheets>
    <sheet name="Lot 4 - Ecrans" sheetId="1" r:id="rId1"/>
  </sheets>
  <externalReferences>
    <externalReference r:id="rId2"/>
    <externalReference r:id="rId3"/>
    <externalReference r:id="rId4"/>
  </externalReferences>
  <definedNames>
    <definedName name="BR">[1]Saisie!#REF!</definedName>
    <definedName name="Destination">'[2]Base PnL'!$D$30:$D$32</definedName>
    <definedName name="propo">[1]Saisie!#REF!</definedName>
    <definedName name="PROPOM">[1]Saisie!#REF!</definedName>
    <definedName name="tauxpilotageb">'[3]Feuil1 (2)'!$K$2</definedName>
    <definedName name="_xlnm.Print_Area" localSheetId="0">'Lot 4 - Ecrans'!$A$1:$F$69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22" i="1"/>
  <c r="F62" i="1"/>
  <c r="F61" i="1"/>
  <c r="F57" i="1"/>
  <c r="F56" i="1"/>
  <c r="F52" i="1"/>
  <c r="F51" i="1"/>
  <c r="F47" i="1"/>
  <c r="F46" i="1"/>
  <c r="F42" i="1"/>
  <c r="F41" i="1"/>
  <c r="F37" i="1"/>
  <c r="F36" i="1"/>
  <c r="F32" i="1"/>
  <c r="F31" i="1"/>
  <c r="F27" i="1"/>
  <c r="F26" i="1"/>
  <c r="F17" i="1"/>
  <c r="F16" i="1"/>
  <c r="F12" i="1"/>
  <c r="F11" i="1"/>
</calcChain>
</file>

<file path=xl/sharedStrings.xml><?xml version="1.0" encoding="utf-8"?>
<sst xmlns="http://schemas.openxmlformats.org/spreadsheetml/2006/main" count="120" uniqueCount="46">
  <si>
    <t>Accord-Cadre "FOURNITURE DE MATERIEL MICRO-INFORMATIQUE BUREAUTIQUE"</t>
  </si>
  <si>
    <t>2024_AOO_PC_BUREAUTIQUES</t>
  </si>
  <si>
    <t>Lot 4 : Fourniture d’écrans bureautiques</t>
  </si>
  <si>
    <t>Compléter uniquement les zones colorées en vert.</t>
  </si>
  <si>
    <t>Les zones colorées en gris ne doivent pas être modifiées</t>
  </si>
  <si>
    <t>Ecran 21,5 pouces 16/9</t>
  </si>
  <si>
    <t>Marque</t>
  </si>
  <si>
    <t>Modèle</t>
  </si>
  <si>
    <t>Prix net en € HT</t>
  </si>
  <si>
    <t>Prix net en € TTC</t>
  </si>
  <si>
    <t>Quantitée annuelle estimée :</t>
  </si>
  <si>
    <t>ViewSonic</t>
  </si>
  <si>
    <t>VG2240</t>
  </si>
  <si>
    <t>Garantie 5 ans sur site, échange standard, J+5</t>
  </si>
  <si>
    <t>Ecran 21,5 pouces 16/9 Pied Fixe</t>
  </si>
  <si>
    <t>Iiyama</t>
  </si>
  <si>
    <t>XU2293HS-B5</t>
  </si>
  <si>
    <t>Ecran 22 pouces 16/10</t>
  </si>
  <si>
    <t>XUB2395WSU-B5</t>
  </si>
  <si>
    <t>Ecran 24 pouces</t>
  </si>
  <si>
    <t>VG2408A-MHD</t>
  </si>
  <si>
    <t>Ecran 24 pouces Pied Fixe</t>
  </si>
  <si>
    <t>XU2493HS-B6</t>
  </si>
  <si>
    <t>Ecran 24 pouces multimédia</t>
  </si>
  <si>
    <t>XUB2490HSUH-B1</t>
  </si>
  <si>
    <t>Ecran 27 pouces WQHD</t>
  </si>
  <si>
    <t>XUB2793QS-B6</t>
  </si>
  <si>
    <t>Ecran 24 station d'accueil USB-C</t>
  </si>
  <si>
    <t>Ecran 24 pouces station d'accueil USB-C</t>
  </si>
  <si>
    <t>XUB2497HSN-B1</t>
  </si>
  <si>
    <t>Ecran 27 station d'accueil USB-C</t>
  </si>
  <si>
    <t>Ecran 27 pouces station d'accueil USB-C</t>
  </si>
  <si>
    <t>XUB2797QSN-B6</t>
  </si>
  <si>
    <t>Ecran 34 pouces incurvé station d'accueil USB-C</t>
  </si>
  <si>
    <t>Prestations</t>
  </si>
  <si>
    <t>référence de la prestation</t>
  </si>
  <si>
    <t>Étiquetage – fourniture et pose d’une étiquette simple</t>
  </si>
  <si>
    <t>service ETI</t>
  </si>
  <si>
    <t>Livraison P2 (prix au poste de travail)</t>
  </si>
  <si>
    <t>service LIV</t>
  </si>
  <si>
    <t>Taux de remise sur le catalogue du constructeur :</t>
  </si>
  <si>
    <t>%</t>
  </si>
  <si>
    <t>Délai de réponse aux devis</t>
  </si>
  <si>
    <t>jours ouvrés</t>
  </si>
  <si>
    <t>Délai de livraison</t>
  </si>
  <si>
    <t>XCB3494WQSN-B5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</si>
</sst>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sz val="12"/>
      <color theme="0" tint="-0.34998626667073579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4" fillId="0" borderId="0" xfId="0" applyNumberFormat="1" applyFont="1"/>
    <xf numFmtId="0" fontId="4" fillId="4" borderId="7" xfId="0" applyFont="1" applyFill="1" applyBorder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wrapText="1"/>
    </xf>
    <xf numFmtId="0" fontId="0" fillId="2" borderId="11" xfId="0" applyFill="1" applyBorder="1"/>
    <xf numFmtId="0" fontId="0" fillId="2" borderId="12" xfId="0" applyFill="1" applyBorder="1"/>
    <xf numFmtId="3" fontId="4" fillId="0" borderId="0" xfId="0" applyNumberFormat="1" applyFont="1" applyAlignment="1">
      <alignment horizontal="center"/>
    </xf>
    <xf numFmtId="0" fontId="5" fillId="0" borderId="4" xfId="0" applyFont="1" applyBorder="1" applyAlignment="1">
      <alignment wrapText="1"/>
    </xf>
    <xf numFmtId="0" fontId="0" fillId="3" borderId="13" xfId="0" applyFill="1" applyBorder="1"/>
    <xf numFmtId="0" fontId="0" fillId="3" borderId="14" xfId="0" applyFill="1" applyBorder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0" fillId="2" borderId="16" xfId="0" applyFill="1" applyBorder="1"/>
    <xf numFmtId="0" fontId="5" fillId="0" borderId="19" xfId="0" applyFont="1" applyBorder="1"/>
    <xf numFmtId="0" fontId="5" fillId="2" borderId="20" xfId="0" applyFont="1" applyFill="1" applyBorder="1" applyAlignment="1">
      <alignment horizontal="right"/>
    </xf>
    <xf numFmtId="0" fontId="5" fillId="0" borderId="0" xfId="0" applyFont="1"/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right"/>
    </xf>
    <xf numFmtId="0" fontId="0" fillId="2" borderId="5" xfId="0" applyFill="1" applyBorder="1"/>
    <xf numFmtId="0" fontId="4" fillId="4" borderId="21" xfId="0" applyFont="1" applyFill="1" applyBorder="1" applyAlignment="1">
      <alignment wrapText="1"/>
    </xf>
    <xf numFmtId="0" fontId="5" fillId="0" borderId="23" xfId="0" applyFont="1" applyBorder="1" applyAlignment="1">
      <alignment vertical="center" wrapText="1"/>
    </xf>
    <xf numFmtId="0" fontId="0" fillId="0" borderId="24" xfId="0" applyBorder="1"/>
    <xf numFmtId="0" fontId="0" fillId="0" borderId="25" xfId="0" applyBorder="1"/>
    <xf numFmtId="0" fontId="0" fillId="4" borderId="22" xfId="0" applyFill="1" applyBorder="1"/>
    <xf numFmtId="44" fontId="0" fillId="2" borderId="12" xfId="1" applyFont="1" applyFill="1" applyBorder="1"/>
    <xf numFmtId="44" fontId="0" fillId="2" borderId="3" xfId="1" applyFont="1" applyFill="1" applyBorder="1"/>
    <xf numFmtId="44" fontId="0" fillId="2" borderId="14" xfId="1" applyFont="1" applyFill="1" applyBorder="1"/>
    <xf numFmtId="44" fontId="0" fillId="2" borderId="15" xfId="1" applyFont="1" applyFill="1" applyBorder="1"/>
    <xf numFmtId="44" fontId="0" fillId="2" borderId="17" xfId="1" applyFont="1" applyFill="1" applyBorder="1"/>
    <xf numFmtId="44" fontId="0" fillId="2" borderId="18" xfId="1" applyFont="1" applyFill="1" applyBorder="1"/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516793</xdr:colOff>
      <xdr:row>1</xdr:row>
      <xdr:rowOff>101460</xdr:rowOff>
    </xdr:from>
    <xdr:to>
      <xdr:col>5</xdr:col>
      <xdr:colOff>897417</xdr:colOff>
      <xdr:row>4</xdr:row>
      <xdr:rowOff>6194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8B06DB8F-39A7-AE4D-9D6B-B6B6FC9618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9493" y="291960"/>
          <a:ext cx="1324233" cy="4743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TEMP\Marketing\Pricing%20&amp;%20Business%20Planning\rjales\Hugo%202003%20V2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ih-my.sharepoint.com/Users/renaud.tirat/Renaud/Donn&#233;es/Dossiers/2021/DGCN/ID1426_CAIH_Logistique/ID1426_CAIH_Logistique_P&amp;L_Ed2.1%201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caih-my.sharepoint.com/Users/renaud.tirat/AppData/Local/Microsoft/Windows/Temporary%20Internet%20Files/Content.Outlook/ULGO2OLB/01_COMPTES-ACTIVITES/00_Clients/PDL%20Laurent/U_GIE_IRIS/2017/IA/Proxi%20Point%20de%20vente%202017/DSP2017%20022-A0515-Grille%20Financi&#232;re-LC1.xlsx?2B39B606" TargetMode="External"/><Relationship Id="rId1" Type="http://schemas.openxmlformats.org/officeDocument/2006/relationships/externalLinkPath" Target="file:///\\2B39B606\DSP2017%20022-A0515-Grille%20Financi&#232;re-LC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e1"/>
      <sheetName val="BASE"/>
      <sheetName val="TRACTION"/>
      <sheetName val="CALCUL"/>
      <sheetName val="Saisie"/>
      <sheetName val="EVAL."/>
      <sheetName val="Zoning"/>
      <sheetName val="Tarif"/>
      <sheetName val="Imp. analyse TP"/>
      <sheetName val="Imp. analyse DPT"/>
      <sheetName val="Imp. Tarif"/>
      <sheetName val="Imp. Tarif + mono"/>
      <sheetName val="Taxation"/>
      <sheetName val="Imp. synthèse client Multi"/>
      <sheetName val="Imp. synthèse clt Mono&amp;Multi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"/>
      <sheetName val="Synthèse FULL"/>
      <sheetName val="Suivi"/>
      <sheetName val="Chiffrage Backup"/>
      <sheetName val="Backup Chif PnL"/>
      <sheetName val="FAS"/>
      <sheetName val="P&amp;L A"/>
      <sheetName val="Mail A"/>
      <sheetName val="Colonne A mail"/>
      <sheetName val="Bordereaux"/>
      <sheetName val="Transport"/>
      <sheetName val="BPU - UO Logistque"/>
      <sheetName val="UO-1"/>
      <sheetName val="UO-2"/>
      <sheetName val="UO-3"/>
      <sheetName val="UO-4"/>
      <sheetName val="UO-5"/>
      <sheetName val="UO-6"/>
      <sheetName val="UO-7"/>
      <sheetName val="UO-8"/>
      <sheetName val="UO-9"/>
      <sheetName val="UO-10"/>
      <sheetName val="UO-11"/>
      <sheetName val="UO-12"/>
      <sheetName val="UO-13"/>
      <sheetName val="UO-14"/>
      <sheetName val="UO-15"/>
      <sheetName val="UO-16"/>
      <sheetName val="UO-17"/>
      <sheetName val="UO-18"/>
      <sheetName val="UO-19"/>
      <sheetName val="UO-20"/>
      <sheetName val="UO-21"/>
      <sheetName val="UO-22"/>
      <sheetName val="UO-23"/>
      <sheetName val="UO-24"/>
      <sheetName val="Catalogue"/>
      <sheetName val="UO1_Réception_Neufs_Palette"/>
      <sheetName val="UO2_Réception_Neufs_Produit"/>
      <sheetName val="UO3_Stockage Palette"/>
      <sheetName val="UO4_Stockage Colis"/>
      <sheetName val="UO5_Relivraion vers Adhérent P"/>
      <sheetName val="UO6_Relivraion vers Adhérent C"/>
      <sheetName val="UO7_Préparation Logistique"/>
      <sheetName val="UO8_Réduction Emballage"/>
      <sheetName val="UO9_Etiquetage"/>
      <sheetName val="UO10_Intégration Composant"/>
      <sheetName val="UO11_Master Init Service simple"/>
      <sheetName val="UO12_Master Init Service évolué"/>
      <sheetName val="UO13_Masterisation"/>
      <sheetName val="UO14_Fourniture &amp; Palétisation"/>
      <sheetName val="UO15_Enlèvement Palette"/>
      <sheetName val="UO16_Enlèvement Colis"/>
      <sheetName val="UO17_Réception_Recond_Palette"/>
      <sheetName val="UO18_Réception_Recond_Produits"/>
      <sheetName val="UO19_Récupération_Bruz _Tiers"/>
      <sheetName val="UO20_Mise en DEEE"/>
      <sheetName val="UO21_Effacement Free"/>
      <sheetName val="UO22_Effacement Payant"/>
      <sheetName val="UO23_Perçage de disque"/>
      <sheetName val="UO24_Nettoyage physique"/>
      <sheetName val="80 PUDO"/>
      <sheetName val="Détail Stocks de Proximité"/>
      <sheetName val="Mail_Projet"/>
      <sheetName val="Mail Transport"/>
      <sheetName val="Chiffrage"/>
      <sheetName val="P&amp;L B"/>
      <sheetName val="P&amp;L C"/>
      <sheetName val="Mail A-B-C"/>
      <sheetName val="P&amp;L A-B-C"/>
      <sheetName val="Charges"/>
      <sheetName val="Calcul Palettes Cumul"/>
      <sheetName val="Calcul Palettes dégressif"/>
      <sheetName val="Frais TAT"/>
      <sheetName val="Devis DEEE"/>
      <sheetName val="FIELD"/>
      <sheetName val="Pudo &amp; FSL"/>
      <sheetName val="Boucle logistique"/>
      <sheetName val="Principe de Mgt"/>
      <sheetName val="Relais colis"/>
      <sheetName val="ETP"/>
      <sheetName val="Prix Transport"/>
      <sheetName val="UO validées CODIR"/>
      <sheetName val="Taux MO 2016"/>
      <sheetName val="MaintenanceOLd"/>
      <sheetName val="Maintenance"/>
      <sheetName val="Détails actes"/>
      <sheetName val="UO Logistiques"/>
      <sheetName val="Dédiée"/>
      <sheetName val="Log Mitry-Malakoff"/>
      <sheetName val="Synthése"/>
      <sheetName val="Prestations"/>
      <sheetName val="Effectif"/>
      <sheetName val="Base CISCO"/>
      <sheetName val="dep et DA"/>
      <sheetName val="PUDO SPIE"/>
      <sheetName val="FSL DHL"/>
      <sheetName val="Adresses PUDO old"/>
      <sheetName val="Géodis 2014"/>
      <sheetName val="K&amp;N 2016"/>
      <sheetName val="K&amp;N Aff 2016"/>
      <sheetName val="Tarifs FEDEX 2016"/>
      <sheetName val="Adresses SPC"/>
      <sheetName val="DOM"/>
      <sheetName val="Formule Arrondi"/>
      <sheetName val="Base Pn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>
        <row r="30">
          <cell r="D30" t="str">
            <v>France Métro</v>
          </cell>
        </row>
        <row r="31">
          <cell r="D31" t="str">
            <v>Adresse</v>
          </cell>
        </row>
        <row r="32">
          <cell r="D32" t="str">
            <v>Département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versibilité Lot 3"/>
      <sheetName val="Réversibilité Lot 4"/>
      <sheetName val="Costing V1"/>
      <sheetName val="Grille de prix Métropole"/>
      <sheetName val="Bordereau tarifaire V1"/>
      <sheetName val="Feuil1 (2)"/>
      <sheetName val="Feuil1"/>
      <sheetName val="Feuil2"/>
    </sheetNames>
    <sheetDataSet>
      <sheetData sheetId="0"/>
      <sheetData sheetId="1"/>
      <sheetData sheetId="2"/>
      <sheetData sheetId="3"/>
      <sheetData sheetId="4"/>
      <sheetData sheetId="5">
        <row r="2">
          <cell r="K2">
            <v>38.400000000000006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859B0-ED17-4043-A794-87A84E0EEC98}">
  <sheetPr>
    <pageSetUpPr fitToPage="1"/>
  </sheetPr>
  <dimension ref="B1:O69"/>
  <sheetViews>
    <sheetView tabSelected="1" view="pageBreakPreview" topLeftCell="A23" zoomScale="60" zoomScaleNormal="100" workbookViewId="0">
      <selection activeCell="D59" sqref="D59"/>
    </sheetView>
  </sheetViews>
  <sheetFormatPr baseColWidth="10" defaultColWidth="11.44140625" defaultRowHeight="14.4" x14ac:dyDescent="0.3"/>
  <cols>
    <col min="1" max="1" width="3.88671875" customWidth="1"/>
    <col min="2" max="2" width="53.33203125" bestFit="1" customWidth="1"/>
    <col min="3" max="3" width="12.6640625" customWidth="1"/>
    <col min="4" max="4" width="18.5546875" customWidth="1"/>
    <col min="5" max="5" width="12.33203125" bestFit="1" customWidth="1"/>
    <col min="6" max="6" width="14.33203125" customWidth="1"/>
    <col min="7" max="7" width="14.88671875" customWidth="1"/>
  </cols>
  <sheetData>
    <row r="1" spans="2:15" ht="12.9" customHeight="1" x14ac:dyDescent="0.3"/>
    <row r="2" spans="2:15" x14ac:dyDescent="0.3">
      <c r="B2" s="1" t="s">
        <v>0</v>
      </c>
      <c r="C2" s="1"/>
      <c r="E2" s="2"/>
      <c r="F2" s="3"/>
      <c r="G2" s="3"/>
      <c r="H2" s="3"/>
      <c r="I2" s="3"/>
      <c r="J2" s="3"/>
      <c r="K2" s="2"/>
      <c r="L2" s="3"/>
      <c r="M2" s="3"/>
      <c r="N2" s="3"/>
      <c r="O2" s="3"/>
    </row>
    <row r="3" spans="2:15" x14ac:dyDescent="0.3">
      <c r="B3" s="1" t="s">
        <v>1</v>
      </c>
      <c r="C3" s="1"/>
      <c r="E3" s="2"/>
      <c r="F3" s="3"/>
      <c r="G3" s="3"/>
      <c r="H3" s="3"/>
      <c r="I3" s="3"/>
      <c r="J3" s="3"/>
      <c r="K3" s="2"/>
      <c r="L3" s="3"/>
      <c r="M3" s="3"/>
      <c r="N3" s="3"/>
      <c r="O3" s="3"/>
    </row>
    <row r="4" spans="2:15" x14ac:dyDescent="0.3">
      <c r="B4" t="s">
        <v>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2:15" ht="15" thickBot="1" x14ac:dyDescent="0.35">
      <c r="C5" s="2"/>
      <c r="D5" s="2"/>
      <c r="E5" s="2"/>
      <c r="F5" s="3"/>
      <c r="G5" s="3"/>
      <c r="H5" s="3"/>
      <c r="I5" s="3"/>
      <c r="J5" s="3"/>
      <c r="K5" s="2"/>
      <c r="L5" s="3"/>
      <c r="M5" s="3"/>
      <c r="N5" s="3"/>
      <c r="O5" s="3"/>
    </row>
    <row r="6" spans="2:15" x14ac:dyDescent="0.3">
      <c r="B6" s="4" t="s">
        <v>3</v>
      </c>
      <c r="C6" s="5"/>
      <c r="D6" s="6"/>
      <c r="F6" s="7"/>
      <c r="G6" s="3"/>
      <c r="H6" s="7"/>
      <c r="I6" s="3"/>
      <c r="J6" s="3"/>
    </row>
    <row r="7" spans="2:15" ht="16.2" thickBot="1" x14ac:dyDescent="0.35">
      <c r="B7" s="49" t="s">
        <v>4</v>
      </c>
      <c r="C7" s="50"/>
      <c r="D7" s="8"/>
      <c r="L7" s="3"/>
      <c r="M7" s="7"/>
      <c r="N7" s="3"/>
      <c r="O7" s="3"/>
    </row>
    <row r="9" spans="2:15" ht="15" thickBot="1" x14ac:dyDescent="0.35">
      <c r="B9" s="9" t="s">
        <v>5</v>
      </c>
      <c r="C9" s="10"/>
      <c r="D9" s="11"/>
      <c r="E9" s="12"/>
    </row>
    <row r="10" spans="2:15" ht="25.2" thickBot="1" x14ac:dyDescent="0.35">
      <c r="B10" s="13"/>
      <c r="C10" s="32" t="s">
        <v>6</v>
      </c>
      <c r="D10" s="33" t="s">
        <v>7</v>
      </c>
      <c r="E10" s="34" t="s">
        <v>8</v>
      </c>
      <c r="F10" s="35" t="s">
        <v>9</v>
      </c>
      <c r="G10" s="14" t="s">
        <v>10</v>
      </c>
    </row>
    <row r="11" spans="2:15" x14ac:dyDescent="0.3">
      <c r="B11" s="15" t="s">
        <v>5</v>
      </c>
      <c r="C11" s="16" t="s">
        <v>11</v>
      </c>
      <c r="D11" s="17" t="s">
        <v>12</v>
      </c>
      <c r="E11" s="43">
        <v>66.42</v>
      </c>
      <c r="F11" s="44">
        <f>E11*1.2</f>
        <v>79.703999999999994</v>
      </c>
      <c r="G11" s="36">
        <v>30000</v>
      </c>
    </row>
    <row r="12" spans="2:15" ht="15" thickBot="1" x14ac:dyDescent="0.35">
      <c r="B12" s="19" t="s">
        <v>13</v>
      </c>
      <c r="C12" s="20"/>
      <c r="D12" s="21"/>
      <c r="E12" s="45">
        <v>0</v>
      </c>
      <c r="F12" s="46">
        <f>E12*1.2</f>
        <v>0</v>
      </c>
      <c r="G12" s="36">
        <v>15000</v>
      </c>
    </row>
    <row r="13" spans="2:15" x14ac:dyDescent="0.3">
      <c r="B13" s="22"/>
      <c r="F13" s="22"/>
      <c r="G13" s="18"/>
    </row>
    <row r="14" spans="2:15" ht="15" thickBot="1" x14ac:dyDescent="0.35">
      <c r="B14" s="9" t="s">
        <v>14</v>
      </c>
      <c r="C14" s="10"/>
      <c r="D14" s="11"/>
      <c r="E14" s="12"/>
    </row>
    <row r="15" spans="2:15" ht="25.2" thickBot="1" x14ac:dyDescent="0.35">
      <c r="B15" s="13"/>
      <c r="C15" s="32" t="s">
        <v>6</v>
      </c>
      <c r="D15" s="33" t="s">
        <v>7</v>
      </c>
      <c r="E15" s="34" t="s">
        <v>8</v>
      </c>
      <c r="F15" s="35" t="s">
        <v>9</v>
      </c>
      <c r="G15" s="14" t="s">
        <v>10</v>
      </c>
    </row>
    <row r="16" spans="2:15" x14ac:dyDescent="0.3">
      <c r="B16" s="15" t="s">
        <v>14</v>
      </c>
      <c r="C16" s="16" t="s">
        <v>15</v>
      </c>
      <c r="D16" s="17" t="s">
        <v>16</v>
      </c>
      <c r="E16" s="43">
        <v>60.82</v>
      </c>
      <c r="F16" s="44">
        <f t="shared" ref="F16:F17" si="0">E16*1.2</f>
        <v>72.983999999999995</v>
      </c>
      <c r="G16" s="36">
        <v>2000</v>
      </c>
    </row>
    <row r="17" spans="2:7" ht="15" thickBot="1" x14ac:dyDescent="0.35">
      <c r="B17" s="19" t="s">
        <v>13</v>
      </c>
      <c r="C17" s="20"/>
      <c r="D17" s="21"/>
      <c r="E17" s="45">
        <v>3.5</v>
      </c>
      <c r="F17" s="46">
        <f t="shared" si="0"/>
        <v>4.2</v>
      </c>
      <c r="G17" s="36">
        <v>1500</v>
      </c>
    </row>
    <row r="18" spans="2:7" x14ac:dyDescent="0.3">
      <c r="B18" s="22"/>
      <c r="F18" s="22"/>
      <c r="G18" s="18"/>
    </row>
    <row r="19" spans="2:7" ht="15" thickBot="1" x14ac:dyDescent="0.35">
      <c r="B19" s="9" t="s">
        <v>17</v>
      </c>
      <c r="C19" s="10"/>
      <c r="D19" s="11"/>
      <c r="E19" s="12"/>
    </row>
    <row r="20" spans="2:7" ht="25.2" thickBot="1" x14ac:dyDescent="0.35">
      <c r="B20" s="13"/>
      <c r="C20" s="32" t="s">
        <v>6</v>
      </c>
      <c r="D20" s="33" t="s">
        <v>7</v>
      </c>
      <c r="E20" s="34" t="s">
        <v>8</v>
      </c>
      <c r="F20" s="35" t="s">
        <v>9</v>
      </c>
      <c r="G20" s="14" t="s">
        <v>10</v>
      </c>
    </row>
    <row r="21" spans="2:7" x14ac:dyDescent="0.3">
      <c r="B21" s="15" t="s">
        <v>17</v>
      </c>
      <c r="C21" s="16" t="s">
        <v>15</v>
      </c>
      <c r="D21" s="17" t="s">
        <v>18</v>
      </c>
      <c r="E21" s="43">
        <v>103.36</v>
      </c>
      <c r="F21" s="44">
        <f t="shared" ref="F21:F22" si="1">E21*1.2</f>
        <v>124.032</v>
      </c>
      <c r="G21" s="36">
        <v>2000</v>
      </c>
    </row>
    <row r="22" spans="2:7" ht="15" thickBot="1" x14ac:dyDescent="0.35">
      <c r="B22" s="19" t="s">
        <v>13</v>
      </c>
      <c r="C22" s="20"/>
      <c r="D22" s="21"/>
      <c r="E22" s="45">
        <v>3.5</v>
      </c>
      <c r="F22" s="46">
        <f t="shared" si="1"/>
        <v>4.2</v>
      </c>
      <c r="G22" s="36">
        <v>1500</v>
      </c>
    </row>
    <row r="23" spans="2:7" x14ac:dyDescent="0.3">
      <c r="B23" s="22"/>
    </row>
    <row r="24" spans="2:7" ht="15" thickBot="1" x14ac:dyDescent="0.35">
      <c r="B24" s="9" t="s">
        <v>19</v>
      </c>
      <c r="C24" s="10"/>
      <c r="D24" s="11"/>
      <c r="E24" s="12"/>
    </row>
    <row r="25" spans="2:7" ht="25.2" thickBot="1" x14ac:dyDescent="0.35">
      <c r="B25" s="13"/>
      <c r="C25" s="32" t="s">
        <v>6</v>
      </c>
      <c r="D25" s="33" t="s">
        <v>7</v>
      </c>
      <c r="E25" s="34" t="s">
        <v>8</v>
      </c>
      <c r="F25" s="35" t="s">
        <v>9</v>
      </c>
      <c r="G25" s="14" t="s">
        <v>10</v>
      </c>
    </row>
    <row r="26" spans="2:7" x14ac:dyDescent="0.3">
      <c r="B26" s="15" t="s">
        <v>19</v>
      </c>
      <c r="C26" s="16" t="s">
        <v>11</v>
      </c>
      <c r="D26" s="17" t="s">
        <v>20</v>
      </c>
      <c r="E26" s="43">
        <v>68.42</v>
      </c>
      <c r="F26" s="44">
        <f t="shared" ref="F26:F27" si="2">E26*1.2</f>
        <v>82.103999999999999</v>
      </c>
      <c r="G26" s="36">
        <v>50000</v>
      </c>
    </row>
    <row r="27" spans="2:7" ht="15" thickBot="1" x14ac:dyDescent="0.35">
      <c r="B27" s="19" t="s">
        <v>13</v>
      </c>
      <c r="C27" s="20"/>
      <c r="D27" s="21"/>
      <c r="E27" s="45">
        <v>0</v>
      </c>
      <c r="F27" s="46">
        <f t="shared" si="2"/>
        <v>0</v>
      </c>
      <c r="G27" s="36">
        <v>35000</v>
      </c>
    </row>
    <row r="28" spans="2:7" x14ac:dyDescent="0.3">
      <c r="B28" s="22"/>
    </row>
    <row r="29" spans="2:7" ht="15" thickBot="1" x14ac:dyDescent="0.35">
      <c r="B29" s="9" t="s">
        <v>21</v>
      </c>
      <c r="C29" s="10"/>
      <c r="D29" s="11"/>
      <c r="E29" s="12"/>
    </row>
    <row r="30" spans="2:7" ht="25.2" thickBot="1" x14ac:dyDescent="0.35">
      <c r="B30" s="13"/>
      <c r="C30" s="32" t="s">
        <v>6</v>
      </c>
      <c r="D30" s="33" t="s">
        <v>7</v>
      </c>
      <c r="E30" s="34" t="s">
        <v>8</v>
      </c>
      <c r="F30" s="35" t="s">
        <v>9</v>
      </c>
      <c r="G30" s="14" t="s">
        <v>10</v>
      </c>
    </row>
    <row r="31" spans="2:7" x14ac:dyDescent="0.3">
      <c r="B31" s="15" t="s">
        <v>21</v>
      </c>
      <c r="C31" s="16" t="s">
        <v>15</v>
      </c>
      <c r="D31" s="17" t="s">
        <v>22</v>
      </c>
      <c r="E31" s="43">
        <v>72.42</v>
      </c>
      <c r="F31" s="44">
        <f t="shared" ref="F31:F32" si="3">E31*1.2</f>
        <v>86.903999999999996</v>
      </c>
      <c r="G31" s="36">
        <v>2000</v>
      </c>
    </row>
    <row r="32" spans="2:7" ht="15" thickBot="1" x14ac:dyDescent="0.35">
      <c r="B32" s="19" t="s">
        <v>13</v>
      </c>
      <c r="C32" s="20"/>
      <c r="D32" s="21"/>
      <c r="E32" s="45">
        <v>3.5</v>
      </c>
      <c r="F32" s="46">
        <f t="shared" si="3"/>
        <v>4.2</v>
      </c>
      <c r="G32" s="36">
        <v>1500</v>
      </c>
    </row>
    <row r="33" spans="2:7" x14ac:dyDescent="0.3">
      <c r="B33" s="22"/>
    </row>
    <row r="34" spans="2:7" ht="15" thickBot="1" x14ac:dyDescent="0.35">
      <c r="B34" s="9" t="s">
        <v>23</v>
      </c>
      <c r="C34" s="10"/>
      <c r="D34" s="11"/>
      <c r="E34" s="23"/>
    </row>
    <row r="35" spans="2:7" ht="25.2" thickBot="1" x14ac:dyDescent="0.35">
      <c r="B35" s="13"/>
      <c r="C35" s="32" t="s">
        <v>6</v>
      </c>
      <c r="D35" s="33" t="s">
        <v>7</v>
      </c>
      <c r="E35" s="34" t="s">
        <v>8</v>
      </c>
      <c r="F35" s="35" t="s">
        <v>9</v>
      </c>
      <c r="G35" s="14" t="s">
        <v>10</v>
      </c>
    </row>
    <row r="36" spans="2:7" x14ac:dyDescent="0.3">
      <c r="B36" s="15" t="s">
        <v>23</v>
      </c>
      <c r="C36" s="16" t="s">
        <v>15</v>
      </c>
      <c r="D36" s="17" t="s">
        <v>24</v>
      </c>
      <c r="E36" s="43">
        <v>101.42</v>
      </c>
      <c r="F36" s="44">
        <f t="shared" ref="F36:F37" si="4">E36*1.2</f>
        <v>121.70399999999999</v>
      </c>
      <c r="G36" s="36">
        <v>5000</v>
      </c>
    </row>
    <row r="37" spans="2:7" ht="15" thickBot="1" x14ac:dyDescent="0.35">
      <c r="B37" s="19" t="s">
        <v>13</v>
      </c>
      <c r="C37" s="20"/>
      <c r="D37" s="21"/>
      <c r="E37" s="45">
        <v>3.5</v>
      </c>
      <c r="F37" s="46">
        <f t="shared" si="4"/>
        <v>4.2</v>
      </c>
      <c r="G37" s="36">
        <v>4000</v>
      </c>
    </row>
    <row r="38" spans="2:7" x14ac:dyDescent="0.3">
      <c r="B38" s="22"/>
    </row>
    <row r="39" spans="2:7" ht="15" thickBot="1" x14ac:dyDescent="0.35">
      <c r="B39" s="9" t="s">
        <v>25</v>
      </c>
      <c r="C39" s="10"/>
      <c r="D39" s="11"/>
      <c r="E39" s="23"/>
    </row>
    <row r="40" spans="2:7" ht="25.2" thickBot="1" x14ac:dyDescent="0.35">
      <c r="B40" s="13"/>
      <c r="C40" s="32" t="s">
        <v>6</v>
      </c>
      <c r="D40" s="33" t="s">
        <v>7</v>
      </c>
      <c r="E40" s="34" t="s">
        <v>8</v>
      </c>
      <c r="F40" s="35" t="s">
        <v>9</v>
      </c>
      <c r="G40" s="14" t="s">
        <v>10</v>
      </c>
    </row>
    <row r="41" spans="2:7" x14ac:dyDescent="0.3">
      <c r="B41" s="15" t="s">
        <v>25</v>
      </c>
      <c r="C41" s="16" t="s">
        <v>15</v>
      </c>
      <c r="D41" s="17" t="s">
        <v>26</v>
      </c>
      <c r="E41" s="43">
        <v>125.91</v>
      </c>
      <c r="F41" s="44">
        <f t="shared" ref="F41:F42" si="5">E41*1.2</f>
        <v>151.09199999999998</v>
      </c>
      <c r="G41" s="36">
        <v>3000</v>
      </c>
    </row>
    <row r="42" spans="2:7" ht="15" thickBot="1" x14ac:dyDescent="0.35">
      <c r="B42" s="19" t="s">
        <v>13</v>
      </c>
      <c r="C42" s="20"/>
      <c r="D42" s="21"/>
      <c r="E42" s="45">
        <v>3.5</v>
      </c>
      <c r="F42" s="46">
        <f t="shared" si="5"/>
        <v>4.2</v>
      </c>
      <c r="G42" s="36">
        <v>2000</v>
      </c>
    </row>
    <row r="43" spans="2:7" x14ac:dyDescent="0.3">
      <c r="B43" s="24"/>
    </row>
    <row r="44" spans="2:7" ht="15" thickBot="1" x14ac:dyDescent="0.35">
      <c r="B44" s="9" t="s">
        <v>27</v>
      </c>
      <c r="C44" s="10"/>
      <c r="D44" s="11"/>
      <c r="E44" s="23"/>
    </row>
    <row r="45" spans="2:7" ht="25.2" thickBot="1" x14ac:dyDescent="0.35">
      <c r="B45" s="13"/>
      <c r="C45" s="32" t="s">
        <v>6</v>
      </c>
      <c r="D45" s="33" t="s">
        <v>7</v>
      </c>
      <c r="E45" s="34" t="s">
        <v>8</v>
      </c>
      <c r="F45" s="35" t="s">
        <v>9</v>
      </c>
      <c r="G45" s="14" t="s">
        <v>10</v>
      </c>
    </row>
    <row r="46" spans="2:7" x14ac:dyDescent="0.3">
      <c r="B46" s="15" t="s">
        <v>28</v>
      </c>
      <c r="C46" s="16" t="s">
        <v>15</v>
      </c>
      <c r="D46" s="17" t="s">
        <v>29</v>
      </c>
      <c r="E46" s="43">
        <v>121.77</v>
      </c>
      <c r="F46" s="44">
        <f t="shared" ref="F46:F47" si="6">E46*1.2</f>
        <v>146.124</v>
      </c>
      <c r="G46" s="36">
        <v>5000</v>
      </c>
    </row>
    <row r="47" spans="2:7" ht="15" thickBot="1" x14ac:dyDescent="0.35">
      <c r="B47" s="19" t="s">
        <v>13</v>
      </c>
      <c r="C47" s="20"/>
      <c r="D47" s="21"/>
      <c r="E47" s="45">
        <v>3.5</v>
      </c>
      <c r="F47" s="46">
        <f t="shared" si="6"/>
        <v>4.2</v>
      </c>
      <c r="G47" s="36">
        <v>4000</v>
      </c>
    </row>
    <row r="48" spans="2:7" x14ac:dyDescent="0.3">
      <c r="B48" s="24"/>
      <c r="G48" s="18"/>
    </row>
    <row r="49" spans="2:7" ht="15" thickBot="1" x14ac:dyDescent="0.35">
      <c r="B49" s="9" t="s">
        <v>30</v>
      </c>
      <c r="C49" s="10"/>
      <c r="D49" s="11"/>
      <c r="E49" s="23"/>
    </row>
    <row r="50" spans="2:7" ht="25.2" thickBot="1" x14ac:dyDescent="0.35">
      <c r="B50" s="13"/>
      <c r="C50" s="32" t="s">
        <v>6</v>
      </c>
      <c r="D50" s="33" t="s">
        <v>7</v>
      </c>
      <c r="E50" s="34" t="s">
        <v>8</v>
      </c>
      <c r="F50" s="35" t="s">
        <v>9</v>
      </c>
      <c r="G50" s="14" t="s">
        <v>10</v>
      </c>
    </row>
    <row r="51" spans="2:7" x14ac:dyDescent="0.3">
      <c r="B51" s="15" t="s">
        <v>31</v>
      </c>
      <c r="C51" s="16" t="s">
        <v>15</v>
      </c>
      <c r="D51" s="17" t="s">
        <v>32</v>
      </c>
      <c r="E51" s="43">
        <v>160.6</v>
      </c>
      <c r="F51" s="44">
        <f t="shared" ref="F51:F52" si="7">E51*1.2</f>
        <v>192.72</v>
      </c>
      <c r="G51" s="36">
        <v>1000</v>
      </c>
    </row>
    <row r="52" spans="2:7" ht="15" thickBot="1" x14ac:dyDescent="0.35">
      <c r="B52" s="19" t="s">
        <v>13</v>
      </c>
      <c r="C52" s="20"/>
      <c r="D52" s="21"/>
      <c r="E52" s="45">
        <v>3.5</v>
      </c>
      <c r="F52" s="46">
        <f t="shared" si="7"/>
        <v>4.2</v>
      </c>
      <c r="G52" s="36">
        <v>750</v>
      </c>
    </row>
    <row r="54" spans="2:7" x14ac:dyDescent="0.3">
      <c r="B54" s="9" t="s">
        <v>33</v>
      </c>
      <c r="C54" s="10"/>
      <c r="D54" s="11"/>
      <c r="E54" s="23"/>
    </row>
    <row r="55" spans="2:7" ht="25.2" thickBot="1" x14ac:dyDescent="0.35">
      <c r="B55" s="13"/>
      <c r="C55" s="32" t="s">
        <v>6</v>
      </c>
      <c r="D55" s="33" t="s">
        <v>7</v>
      </c>
      <c r="E55" s="34" t="s">
        <v>8</v>
      </c>
      <c r="F55" s="35" t="s">
        <v>9</v>
      </c>
      <c r="G55" s="14" t="s">
        <v>10</v>
      </c>
    </row>
    <row r="56" spans="2:7" x14ac:dyDescent="0.3">
      <c r="B56" s="15" t="s">
        <v>33</v>
      </c>
      <c r="C56" s="16" t="s">
        <v>15</v>
      </c>
      <c r="D56" s="17" t="s">
        <v>45</v>
      </c>
      <c r="E56" s="43">
        <v>239.5</v>
      </c>
      <c r="F56" s="44">
        <f t="shared" ref="F56:F57" si="8">E56*1.2</f>
        <v>287.39999999999998</v>
      </c>
      <c r="G56" s="36">
        <v>5000</v>
      </c>
    </row>
    <row r="57" spans="2:7" ht="15" thickBot="1" x14ac:dyDescent="0.35">
      <c r="B57" s="19" t="s">
        <v>13</v>
      </c>
      <c r="C57" s="20"/>
      <c r="D57" s="21"/>
      <c r="E57" s="45">
        <v>0</v>
      </c>
      <c r="F57" s="46">
        <f t="shared" si="8"/>
        <v>0</v>
      </c>
      <c r="G57" s="36">
        <v>4000</v>
      </c>
    </row>
    <row r="58" spans="2:7" x14ac:dyDescent="0.3">
      <c r="B58" s="24"/>
      <c r="G58" s="18"/>
    </row>
    <row r="59" spans="2:7" ht="15" thickBot="1" x14ac:dyDescent="0.35">
      <c r="B59" s="9" t="s">
        <v>34</v>
      </c>
      <c r="G59" s="12"/>
    </row>
    <row r="60" spans="2:7" ht="25.2" thickBot="1" x14ac:dyDescent="0.35">
      <c r="B60" s="38"/>
      <c r="C60" s="42"/>
      <c r="D60" s="25" t="s">
        <v>35</v>
      </c>
      <c r="E60" s="26" t="s">
        <v>8</v>
      </c>
      <c r="F60" s="27" t="s">
        <v>9</v>
      </c>
      <c r="G60" s="14" t="s">
        <v>10</v>
      </c>
    </row>
    <row r="61" spans="2:7" x14ac:dyDescent="0.3">
      <c r="B61" s="15" t="s">
        <v>36</v>
      </c>
      <c r="C61" s="41"/>
      <c r="D61" s="28" t="s">
        <v>37</v>
      </c>
      <c r="E61" s="47">
        <v>1</v>
      </c>
      <c r="F61" s="48">
        <f t="shared" ref="F61:F62" si="9">E61*1.2</f>
        <v>1.2</v>
      </c>
      <c r="G61" s="36">
        <v>5000</v>
      </c>
    </row>
    <row r="62" spans="2:7" ht="15" thickBot="1" x14ac:dyDescent="0.35">
      <c r="B62" s="39" t="s">
        <v>38</v>
      </c>
      <c r="C62" s="40"/>
      <c r="D62" s="37" t="s">
        <v>39</v>
      </c>
      <c r="E62" s="45">
        <v>7</v>
      </c>
      <c r="F62" s="46">
        <f t="shared" si="9"/>
        <v>8.4</v>
      </c>
      <c r="G62" s="36"/>
    </row>
    <row r="63" spans="2:7" x14ac:dyDescent="0.3">
      <c r="B63" s="24"/>
    </row>
    <row r="64" spans="2:7" ht="15" thickBot="1" x14ac:dyDescent="0.35"/>
    <row r="65" spans="2:4" ht="15" thickBot="1" x14ac:dyDescent="0.35">
      <c r="B65" s="29" t="s">
        <v>40</v>
      </c>
      <c r="C65" s="30">
        <v>25</v>
      </c>
      <c r="D65" t="s">
        <v>41</v>
      </c>
    </row>
    <row r="66" spans="2:4" ht="15" thickBot="1" x14ac:dyDescent="0.35">
      <c r="B66" s="22"/>
    </row>
    <row r="67" spans="2:4" ht="15" thickBot="1" x14ac:dyDescent="0.35">
      <c r="B67" s="29" t="s">
        <v>42</v>
      </c>
      <c r="C67" s="30">
        <v>0.5</v>
      </c>
      <c r="D67" s="31" t="s">
        <v>43</v>
      </c>
    </row>
    <row r="68" spans="2:4" ht="15" thickBot="1" x14ac:dyDescent="0.35">
      <c r="B68" s="22"/>
    </row>
    <row r="69" spans="2:4" ht="15" thickBot="1" x14ac:dyDescent="0.35">
      <c r="B69" s="29" t="s">
        <v>44</v>
      </c>
      <c r="C69" s="30">
        <v>2</v>
      </c>
      <c r="D69" s="31" t="s">
        <v>43</v>
      </c>
    </row>
  </sheetData>
  <mergeCells count="1">
    <mergeCell ref="B7:C7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bf58e9-0b5b-4c06-bc4d-060ebd2f749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20A555C17DBE04F9C918D1BED7173A2" ma:contentTypeVersion="12" ma:contentTypeDescription="Ein neues Dokument erstellen." ma:contentTypeScope="" ma:versionID="4fb1d8679e67c31fd7cedd1ae891cbb9">
  <xsd:schema xmlns:xsd="http://www.w3.org/2001/XMLSchema" xmlns:xs="http://www.w3.org/2001/XMLSchema" xmlns:p="http://schemas.microsoft.com/office/2006/metadata/properties" xmlns:ns2="90bf58e9-0b5b-4c06-bc4d-060ebd2f7493" xmlns:ns3="d3828b77-7cf5-4f32-aac2-5487497fa5b3" targetNamespace="http://schemas.microsoft.com/office/2006/metadata/properties" ma:root="true" ma:fieldsID="1b6d197f228cd0801b34c55012a29eb0" ns2:_="" ns3:_="">
    <xsd:import namespace="90bf58e9-0b5b-4c06-bc4d-060ebd2f7493"/>
    <xsd:import namespace="d3828b77-7cf5-4f32-aac2-5487497fa5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f58e9-0b5b-4c06-bc4d-060ebd2f7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bf988f6e-9c75-4948-87ff-2fe1134df9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828b77-7cf5-4f32-aac2-5487497fa5b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B3DD0B-2116-4B4D-A6D5-47E116E07966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90bf58e9-0b5b-4c06-bc4d-060ebd2f7493"/>
    <ds:schemaRef ds:uri="http://purl.org/dc/elements/1.1/"/>
    <ds:schemaRef ds:uri="http://purl.org/dc/dcmitype/"/>
    <ds:schemaRef ds:uri="http://www.w3.org/XML/1998/namespace"/>
    <ds:schemaRef ds:uri="d3828b77-7cf5-4f32-aac2-5487497fa5b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20C95BC-6A37-4B94-BEE5-6FC2D94EE1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bf58e9-0b5b-4c06-bc4d-060ebd2f7493"/>
    <ds:schemaRef ds:uri="d3828b77-7cf5-4f32-aac2-5487497fa5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9BE6AC-5F91-4C57-859A-0938F32AB1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4 - Ecrans</vt:lpstr>
      <vt:lpstr>'Lot 4 - Ecrans'!Zone_d_impression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Julien COMBIER</dc:creator>
  <cp:keywords/>
  <dc:description/>
  <cp:lastModifiedBy>Anaïs MAUREL-SEGALA</cp:lastModifiedBy>
  <cp:revision/>
  <cp:lastPrinted>2024-07-03T13:20:40Z</cp:lastPrinted>
  <dcterms:created xsi:type="dcterms:W3CDTF">2024-02-12T07:19:52Z</dcterms:created>
  <dcterms:modified xsi:type="dcterms:W3CDTF">2024-07-04T07:57:35Z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0x010100720A555C17DBE04F9C918D1BED7173A2</vt:lpwstr>
  </property>
  <property fmtid="{D5CDD505-2E9C-101B-9397-08002B2CF9AE}" pid="3" name="MediaServiceImageTags">
    <vt:lpwstr/>
  </property>
</Properties>
</file>