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PC ET ECRANS 2024 2027_ACTIF/3-EXECUTION/1_Pièces de marché/LOT2_PORTABLES_SCC/AVENANTS/"/>
    </mc:Choice>
  </mc:AlternateContent>
  <xr:revisionPtr revIDLastSave="114" documentId="8_{1D38A235-C4A1-C14A-B893-CD429AACD545}" xr6:coauthVersionLast="47" xr6:coauthVersionMax="47" xr10:uidLastSave="{2716BDBB-FA52-4DCF-9B32-AE9ABE9044A5}"/>
  <bookViews>
    <workbookView xWindow="28680" yWindow="-120" windowWidth="29040" windowHeight="15720" xr2:uid="{E0C59891-8D47-4889-BDEC-8A8514269BA9}"/>
  </bookViews>
  <sheets>
    <sheet name="BPU Lot 2 - CANUT" sheetId="2" r:id="rId1"/>
  </sheets>
  <definedNames>
    <definedName name="_xlnm.Print_Area" localSheetId="0">'BPU Lot 2 - CANUT'!$A$1:$D$139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5" i="2" l="1"/>
  <c r="D114" i="2"/>
  <c r="D113" i="2"/>
  <c r="D112" i="2"/>
  <c r="D111" i="2"/>
  <c r="D110" i="2"/>
  <c r="D109" i="2"/>
  <c r="D108" i="2"/>
  <c r="D106" i="2"/>
  <c r="D105" i="2"/>
  <c r="D104" i="2"/>
  <c r="D102" i="2"/>
  <c r="D101" i="2"/>
  <c r="D35" i="2"/>
  <c r="D126" i="2"/>
  <c r="D125" i="2"/>
  <c r="D124" i="2"/>
  <c r="D123" i="2"/>
  <c r="D26" i="2" l="1"/>
  <c r="D21" i="2"/>
  <c r="D81" i="2" l="1"/>
  <c r="D80" i="2"/>
  <c r="D42" i="2"/>
  <c r="D41" i="2"/>
  <c r="D34" i="2"/>
  <c r="D17" i="2"/>
  <c r="D127" i="2"/>
  <c r="D122" i="2"/>
  <c r="D121" i="2"/>
  <c r="D120" i="2"/>
  <c r="D96" i="2"/>
  <c r="D95" i="2"/>
  <c r="D94" i="2"/>
  <c r="D93" i="2"/>
  <c r="D92" i="2"/>
  <c r="D90" i="2"/>
  <c r="D89" i="2"/>
  <c r="D88" i="2"/>
  <c r="D87" i="2"/>
  <c r="D85" i="2"/>
  <c r="D84" i="2"/>
  <c r="D83" i="2"/>
  <c r="D75" i="2"/>
  <c r="D74" i="2"/>
  <c r="D73" i="2"/>
  <c r="D72" i="2"/>
  <c r="D71" i="2"/>
  <c r="D70" i="2"/>
  <c r="D69" i="2"/>
  <c r="D68" i="2"/>
  <c r="D66" i="2"/>
  <c r="D65" i="2"/>
  <c r="D63" i="2"/>
  <c r="D62" i="2"/>
  <c r="D61" i="2"/>
  <c r="D59" i="2"/>
  <c r="D58" i="2"/>
  <c r="D52" i="2"/>
  <c r="D51" i="2"/>
  <c r="D50" i="2"/>
  <c r="D49" i="2"/>
  <c r="D48" i="2"/>
  <c r="D47" i="2"/>
  <c r="D46" i="2"/>
  <c r="D44" i="2"/>
  <c r="D43" i="2"/>
  <c r="D39" i="2"/>
  <c r="D38" i="2"/>
  <c r="D37" i="2"/>
  <c r="D30" i="2"/>
  <c r="D29" i="2"/>
  <c r="D28" i="2"/>
  <c r="D27" i="2"/>
  <c r="D25" i="2"/>
  <c r="D24" i="2"/>
  <c r="D23" i="2"/>
  <c r="D22" i="2"/>
  <c r="D20" i="2"/>
  <c r="D19" i="2"/>
  <c r="D18" i="2"/>
  <c r="D16" i="2"/>
  <c r="D14" i="2"/>
  <c r="D13" i="2"/>
  <c r="D12" i="2"/>
  <c r="D10" i="2"/>
  <c r="D9" i="2"/>
</calcChain>
</file>

<file path=xl/sharedStrings.xml><?xml version="1.0" encoding="utf-8"?>
<sst xmlns="http://schemas.openxmlformats.org/spreadsheetml/2006/main" count="209" uniqueCount="96">
  <si>
    <t>Accord-Cadre "FOURNITURE DE MATERIEL MICRO-INFORMATIQUE BUREAUTIQUE"</t>
  </si>
  <si>
    <t>2024_AOO_PC_BUREAUTIQUES</t>
  </si>
  <si>
    <t>Lot 2 : Fourniture de micro-ordinateurs portables, ultra-portables et solutions de mobilité</t>
  </si>
  <si>
    <t>HP EliteBook 665 G11 R3-7335U 8Go 256SSD Garantie 3ans Win11Pro</t>
  </si>
  <si>
    <t>8Z712AV</t>
  </si>
  <si>
    <t>PRIX UNITAIRE HT</t>
  </si>
  <si>
    <t>PRIX UNITAIRE TTC</t>
  </si>
  <si>
    <t>HP EliteBook 665 G11 R3-7335U 8Go 256SSD Garantie 3ans FreeDOS</t>
  </si>
  <si>
    <t>Garantie 5 ans sur site, échange standard, J+1</t>
  </si>
  <si>
    <t>Extension de la garantie sur la batterie à 3 ans</t>
  </si>
  <si>
    <t>Extension de la garantie sur la batterie à 5 ans</t>
  </si>
  <si>
    <t>Extension disque dur SSD à 512 Go</t>
  </si>
  <si>
    <t>Extension à 16 Go de RAM (installée si commandée avec la machine)</t>
  </si>
  <si>
    <t>H6Y89AA</t>
  </si>
  <si>
    <t>HP 65W Smart AC Adapter</t>
  </si>
  <si>
    <t>265A9UT</t>
  </si>
  <si>
    <t>HP 125 Wired Mouse</t>
  </si>
  <si>
    <t>Lecteur Smart Card intégré à la machine</t>
  </si>
  <si>
    <t>Compensation carbone (option non obligatoire)</t>
  </si>
  <si>
    <t>EDG5Y</t>
  </si>
  <si>
    <t>EXTBAT3Y</t>
  </si>
  <si>
    <t>EXTBAT5Y</t>
  </si>
  <si>
    <t>UPGPROCU5</t>
  </si>
  <si>
    <t>UPGPROCR5</t>
  </si>
  <si>
    <t>UPGDD512</t>
  </si>
  <si>
    <t>UPGMEM16</t>
  </si>
  <si>
    <t>UPGCARD</t>
  </si>
  <si>
    <t>COMPCAR</t>
  </si>
  <si>
    <t>UPGEMP</t>
  </si>
  <si>
    <t>Intégration du lecteur d'empreintes digitales</t>
  </si>
  <si>
    <t>UPGCAMIR</t>
  </si>
  <si>
    <t>Intégration d'une caméra Infra Rouge</t>
  </si>
  <si>
    <t>UPGCLAV</t>
  </si>
  <si>
    <t>Clavier rétroéclairé</t>
  </si>
  <si>
    <t>UPGAVION</t>
  </si>
  <si>
    <t>Livraison sous 4 semaines</t>
  </si>
  <si>
    <t>HP EliteBook 835 G11 R5-8540U 16Go 256SSD Garantie 3ans Win11 Pro</t>
  </si>
  <si>
    <t>HP EliteBook 835 G11 R5-8540U 16Go 256SSD Garantie 3ans FreeDOS</t>
  </si>
  <si>
    <t>Upgrade processeur AMD R7-7840U</t>
  </si>
  <si>
    <t>UPGMEM32</t>
  </si>
  <si>
    <t>Extension à 32 Go de RAM (installée si commandée avec la machine)</t>
  </si>
  <si>
    <t>1P3K6AA</t>
  </si>
  <si>
    <t>HP 65W USB-C LC Power Adapter</t>
  </si>
  <si>
    <t>UPGMWWA4G</t>
  </si>
  <si>
    <t>Intégration d'un Modem 4G HP 4000 4G LTE-AP WWAN</t>
  </si>
  <si>
    <t>UPGTACT</t>
  </si>
  <si>
    <t>Option écran tactile</t>
  </si>
  <si>
    <t>Intégration d'un Modem Intel XMM 7560 R+ LTE-Advanced Pro WWAN</t>
  </si>
  <si>
    <t>Câble antivol type Nanolock</t>
  </si>
  <si>
    <t>Clé master pour câble antivol</t>
  </si>
  <si>
    <t>HP USB-C Dock G5</t>
  </si>
  <si>
    <t>Câble antivol type Nanolock clé master (minimum 50 unités)</t>
  </si>
  <si>
    <t>OPTIONS COMMUNES</t>
  </si>
  <si>
    <t>Taux de remise sur le catalogue du constructeur :</t>
  </si>
  <si>
    <t>Délai de réponse aux devis</t>
  </si>
  <si>
    <t>Délai de livraison matériel stocké</t>
  </si>
  <si>
    <t>Délai de livraison matériel non stocké</t>
  </si>
  <si>
    <t>1 semaine</t>
  </si>
  <si>
    <t>Livraison sous 4 semaines Avion</t>
  </si>
  <si>
    <t>735X1AV</t>
  </si>
  <si>
    <t xml:space="preserve">
HP EB 835 G11 R5-8540U 16Go 256SSD 0 YR</t>
  </si>
  <si>
    <t>Matériel Stocké</t>
  </si>
  <si>
    <t>UPGPROCU3</t>
  </si>
  <si>
    <t xml:space="preserve">Upgrade processeur Intel Core 3 100U </t>
  </si>
  <si>
    <t xml:space="preserve">Upgrade processeur Intel U5-125U </t>
  </si>
  <si>
    <t>HP  Elitebook Ultra G1q 14 AI (Processeur Qualcomm)*</t>
  </si>
  <si>
    <t>Elitebook X G1i 14 AI  Intel Ultra 5 226V 16Go 512SSD  Garantie 3ans Win11Pro</t>
  </si>
  <si>
    <t>UPGSV</t>
  </si>
  <si>
    <t>Délai de livraison Avion</t>
  </si>
  <si>
    <t>4 Semaines</t>
  </si>
  <si>
    <t>12 semaines</t>
  </si>
  <si>
    <t>Intégration d'une caméra Infra Rouge (Comp Windows Hello)</t>
  </si>
  <si>
    <t>HP EliteBook 6 G1a 14 Ryzen 3 210 8Go 256SSD Garantie 3ans Win11Pro</t>
  </si>
  <si>
    <t>UPGPROC7</t>
  </si>
  <si>
    <t>Upgrade processeur Intel Ultra 7 256V</t>
  </si>
  <si>
    <t>LICPTWIFI3Y</t>
  </si>
  <si>
    <t>Protect &amp; Trace WIFI 3 ans</t>
  </si>
  <si>
    <t>LICPTWIFI5Y</t>
  </si>
  <si>
    <t>Protect &amp; Trace WIFI 5 ans</t>
  </si>
  <si>
    <t>LICPTWOLF3Y</t>
  </si>
  <si>
    <t>Protect &amp; Trace Wolf Connect MNB 3 ans</t>
  </si>
  <si>
    <t>LICPTWOLF5Y</t>
  </si>
  <si>
    <t>Protect &amp; Trace Wolf Connect MNB 5 ans</t>
  </si>
  <si>
    <t>HP EliteBook 6 G1a 14 Ryzen 3 210 8Go 256SSD Garantie Free DOS</t>
  </si>
  <si>
    <t>Options de garantie</t>
  </si>
  <si>
    <t>Options de configuration</t>
  </si>
  <si>
    <t>Upgrade processeur AMD Ryzen 5 PRO 7530U (passmark mini 16690)</t>
  </si>
  <si>
    <t>ULTRA PORTABLE (14 pouces)</t>
  </si>
  <si>
    <t>PORTABLE (16 pouces)</t>
  </si>
  <si>
    <t>ULTRA PORTABLE AVANCE (13,3 pouces)</t>
  </si>
  <si>
    <t>1 jour ouvré</t>
  </si>
  <si>
    <r>
      <t>HP EliteBook 6 G1a 14 Ryzen 3 210</t>
    </r>
    <r>
      <rPr>
        <b/>
        <sz val="11"/>
        <rFont val="Aptos Narrow"/>
        <family val="2"/>
        <scheme val="minor"/>
      </rPr>
      <t xml:space="preserve"> </t>
    </r>
    <r>
      <rPr>
        <sz val="11"/>
        <rFont val="Aptos Narrow"/>
        <scheme val="minor"/>
      </rPr>
      <t>16Go</t>
    </r>
    <r>
      <rPr>
        <sz val="11"/>
        <rFont val="Aptos Narrow"/>
        <family val="2"/>
        <scheme val="minor"/>
      </rPr>
      <t xml:space="preserve"> 256SSD Garantie 3ans Win11Pro</t>
    </r>
  </si>
  <si>
    <t>ULTRA PORTABLE 13,3 PREMIUM Processeur Qualcomm</t>
  </si>
  <si>
    <t>ULTRA PORTABLE 13,3 PREMIUM processeur Intel</t>
  </si>
  <si>
    <t>Filtre de confidentialité physique 14" 16/10</t>
  </si>
  <si>
    <t>Intégration SureView (filtre de confidentialité électronique)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</si>
</sst>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70C0"/>
      <name val="Aptos Narrow"/>
      <family val="2"/>
      <scheme val="minor"/>
    </font>
    <font>
      <b/>
      <sz val="16"/>
      <color theme="2"/>
      <name val="Aptos Narrow"/>
      <family val="2"/>
      <scheme val="minor"/>
    </font>
    <font>
      <sz val="11"/>
      <color theme="9" tint="-0.249977111117893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2"/>
      <color theme="9" tint="-0.249977111117893"/>
      <name val="Aptos Narrow"/>
      <family val="2"/>
      <scheme val="minor"/>
    </font>
    <font>
      <sz val="11"/>
      <name val="Aptos Narrow"/>
      <family val="2"/>
      <scheme val="minor"/>
    </font>
    <font>
      <sz val="11"/>
      <color rgb="FF00B050"/>
      <name val="Aptos Narrow"/>
      <family val="2"/>
      <scheme val="minor"/>
    </font>
    <font>
      <b/>
      <sz val="11"/>
      <name val="Aptos Narrow"/>
      <family val="2"/>
      <scheme val="minor"/>
    </font>
    <font>
      <b/>
      <sz val="12"/>
      <color theme="1"/>
      <name val="Aptos Narrow"/>
      <scheme val="minor"/>
    </font>
    <font>
      <sz val="11"/>
      <color theme="1"/>
      <name val="Aptos Narrow"/>
      <scheme val="minor"/>
    </font>
    <font>
      <sz val="11"/>
      <name val="Aptos Narrow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left" vertical="center"/>
    </xf>
    <xf numFmtId="0" fontId="5" fillId="0" borderId="0" xfId="0" applyFont="1"/>
    <xf numFmtId="0" fontId="0" fillId="0" borderId="6" xfId="0" applyBorder="1"/>
    <xf numFmtId="0" fontId="0" fillId="0" borderId="3" xfId="0" applyBorder="1"/>
    <xf numFmtId="0" fontId="0" fillId="0" borderId="4" xfId="0" applyBorder="1"/>
    <xf numFmtId="10" fontId="7" fillId="16" borderId="13" xfId="0" applyNumberFormat="1" applyFont="1" applyFill="1" applyBorder="1" applyAlignment="1">
      <alignment horizontal="right" vertical="center"/>
    </xf>
    <xf numFmtId="0" fontId="6" fillId="0" borderId="0" xfId="0" applyFont="1"/>
    <xf numFmtId="0" fontId="7" fillId="16" borderId="15" xfId="0" applyFont="1" applyFill="1" applyBorder="1" applyAlignment="1">
      <alignment horizontal="right" vertical="center"/>
    </xf>
    <xf numFmtId="0" fontId="7" fillId="16" borderId="17" xfId="0" applyFont="1" applyFill="1" applyBorder="1" applyAlignment="1">
      <alignment horizontal="right" vertical="center"/>
    </xf>
    <xf numFmtId="0" fontId="8" fillId="16" borderId="12" xfId="0" applyFont="1" applyFill="1" applyBorder="1"/>
    <xf numFmtId="0" fontId="8" fillId="0" borderId="0" xfId="0" applyFont="1"/>
    <xf numFmtId="0" fontId="8" fillId="16" borderId="14" xfId="0" applyFont="1" applyFill="1" applyBorder="1"/>
    <xf numFmtId="0" fontId="8" fillId="16" borderId="16" xfId="0" applyFont="1" applyFill="1" applyBorder="1"/>
    <xf numFmtId="0" fontId="7" fillId="0" borderId="0" xfId="0" applyFont="1"/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10" fillId="0" borderId="12" xfId="0" applyFont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8" fillId="16" borderId="0" xfId="0" applyFont="1" applyFill="1"/>
    <xf numFmtId="0" fontId="10" fillId="0" borderId="13" xfId="0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2" fillId="0" borderId="0" xfId="0" applyFont="1" applyAlignment="1">
      <alignment horizontal="center"/>
    </xf>
    <xf numFmtId="164" fontId="7" fillId="0" borderId="18" xfId="1" applyNumberFormat="1" applyFont="1" applyBorder="1"/>
    <xf numFmtId="0" fontId="6" fillId="0" borderId="20" xfId="0" applyFont="1" applyBorder="1" applyAlignment="1">
      <alignment horizontal="center" vertical="center" wrapText="1"/>
    </xf>
    <xf numFmtId="164" fontId="7" fillId="0" borderId="3" xfId="1" applyNumberFormat="1" applyFont="1" applyBorder="1"/>
    <xf numFmtId="164" fontId="7" fillId="0" borderId="6" xfId="1" applyNumberFormat="1" applyFont="1" applyBorder="1"/>
    <xf numFmtId="0" fontId="6" fillId="0" borderId="18" xfId="0" applyFont="1" applyBorder="1" applyAlignment="1">
      <alignment horizontal="center" vertical="center" wrapText="1"/>
    </xf>
    <xf numFmtId="164" fontId="7" fillId="0" borderId="21" xfId="1" applyNumberFormat="1" applyFont="1" applyBorder="1"/>
    <xf numFmtId="164" fontId="9" fillId="0" borderId="0" xfId="1" applyNumberFormat="1" applyFont="1" applyFill="1" applyBorder="1"/>
    <xf numFmtId="164" fontId="7" fillId="0" borderId="21" xfId="1" applyNumberFormat="1" applyFont="1" applyFill="1" applyBorder="1"/>
    <xf numFmtId="0" fontId="6" fillId="0" borderId="1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164" fontId="9" fillId="0" borderId="0" xfId="0" applyNumberFormat="1" applyFont="1"/>
    <xf numFmtId="0" fontId="11" fillId="0" borderId="0" xfId="0" applyFont="1"/>
    <xf numFmtId="0" fontId="6" fillId="0" borderId="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164" fontId="7" fillId="0" borderId="6" xfId="1" applyNumberFormat="1" applyFont="1" applyFill="1" applyBorder="1"/>
    <xf numFmtId="164" fontId="7" fillId="0" borderId="19" xfId="1" applyNumberFormat="1" applyFont="1" applyFill="1" applyBorder="1"/>
    <xf numFmtId="0" fontId="6" fillId="0" borderId="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8" xfId="0" applyBorder="1"/>
    <xf numFmtId="0" fontId="0" fillId="0" borderId="9" xfId="0" applyBorder="1"/>
    <xf numFmtId="0" fontId="2" fillId="0" borderId="6" xfId="0" applyFont="1" applyBorder="1"/>
    <xf numFmtId="164" fontId="7" fillId="0" borderId="8" xfId="1" applyNumberFormat="1" applyFont="1" applyFill="1" applyBorder="1"/>
    <xf numFmtId="0" fontId="0" fillId="0" borderId="0" xfId="0" applyAlignment="1">
      <alignment horizontal="left" vertical="center"/>
    </xf>
    <xf numFmtId="0" fontId="0" fillId="0" borderId="5" xfId="0" applyBorder="1"/>
    <xf numFmtId="0" fontId="0" fillId="0" borderId="7" xfId="0" applyBorder="1"/>
    <xf numFmtId="0" fontId="0" fillId="0" borderId="10" xfId="0" applyBorder="1"/>
    <xf numFmtId="44" fontId="13" fillId="0" borderId="18" xfId="1" applyFont="1" applyBorder="1"/>
    <xf numFmtId="44" fontId="13" fillId="0" borderId="21" xfId="1" applyFont="1" applyBorder="1"/>
    <xf numFmtId="44" fontId="13" fillId="0" borderId="19" xfId="1" applyFont="1" applyBorder="1"/>
    <xf numFmtId="0" fontId="14" fillId="0" borderId="0" xfId="0" applyFont="1" applyAlignment="1">
      <alignment horizontal="left" vertical="center"/>
    </xf>
    <xf numFmtId="0" fontId="10" fillId="0" borderId="17" xfId="0" applyFont="1" applyBorder="1" applyAlignment="1">
      <alignment horizontal="center" vertical="center"/>
    </xf>
    <xf numFmtId="44" fontId="13" fillId="0" borderId="21" xfId="1" applyFont="1" applyFill="1" applyBorder="1"/>
    <xf numFmtId="44" fontId="13" fillId="0" borderId="18" xfId="0" applyNumberFormat="1" applyFont="1" applyBorder="1"/>
    <xf numFmtId="44" fontId="13" fillId="0" borderId="21" xfId="0" applyNumberFormat="1" applyFont="1" applyBorder="1"/>
    <xf numFmtId="44" fontId="13" fillId="0" borderId="19" xfId="0" applyNumberFormat="1" applyFont="1" applyBorder="1"/>
    <xf numFmtId="44" fontId="7" fillId="0" borderId="18" xfId="1" applyFont="1" applyFill="1" applyBorder="1"/>
    <xf numFmtId="44" fontId="7" fillId="0" borderId="21" xfId="1" applyFont="1" applyBorder="1"/>
    <xf numFmtId="44" fontId="7" fillId="0" borderId="19" xfId="1" applyFont="1" applyBorder="1"/>
    <xf numFmtId="44" fontId="7" fillId="0" borderId="3" xfId="1" applyFont="1" applyBorder="1"/>
    <xf numFmtId="44" fontId="7" fillId="0" borderId="18" xfId="1" applyFont="1" applyBorder="1"/>
    <xf numFmtId="44" fontId="7" fillId="0" borderId="6" xfId="1" applyFont="1" applyFill="1" applyBorder="1"/>
    <xf numFmtId="44" fontId="7" fillId="0" borderId="21" xfId="0" applyNumberFormat="1" applyFont="1" applyBorder="1"/>
    <xf numFmtId="44" fontId="7" fillId="0" borderId="8" xfId="1" applyFont="1" applyFill="1" applyBorder="1"/>
    <xf numFmtId="44" fontId="7" fillId="0" borderId="19" xfId="0" applyNumberFormat="1" applyFont="1" applyBorder="1"/>
    <xf numFmtId="44" fontId="7" fillId="0" borderId="5" xfId="1" applyFont="1" applyFill="1" applyBorder="1"/>
    <xf numFmtId="44" fontId="7" fillId="0" borderId="7" xfId="1" applyFont="1" applyBorder="1"/>
    <xf numFmtId="44" fontId="7" fillId="0" borderId="10" xfId="1" applyFont="1" applyBorder="1"/>
    <xf numFmtId="44" fontId="7" fillId="0" borderId="3" xfId="1" applyFont="1" applyFill="1" applyBorder="1"/>
    <xf numFmtId="44" fontId="7" fillId="0" borderId="18" xfId="0" applyNumberFormat="1" applyFont="1" applyBorder="1"/>
    <xf numFmtId="44" fontId="7" fillId="0" borderId="21" xfId="1" applyFont="1" applyFill="1" applyBorder="1"/>
    <xf numFmtId="44" fontId="7" fillId="0" borderId="19" xfId="1" applyFont="1" applyFill="1" applyBorder="1"/>
    <xf numFmtId="44" fontId="7" fillId="0" borderId="5" xfId="0" applyNumberFormat="1" applyFont="1" applyBorder="1"/>
    <xf numFmtId="44" fontId="7" fillId="0" borderId="7" xfId="0" applyNumberFormat="1" applyFont="1" applyBorder="1"/>
    <xf numFmtId="44" fontId="7" fillId="0" borderId="10" xfId="0" applyNumberFormat="1" applyFont="1" applyBorder="1"/>
    <xf numFmtId="44" fontId="7" fillId="0" borderId="5" xfId="1" applyFont="1" applyBorder="1"/>
    <xf numFmtId="0" fontId="0" fillId="0" borderId="6" xfId="0" applyBorder="1" applyAlignment="1">
      <alignment horizontal="left"/>
    </xf>
    <xf numFmtId="0" fontId="4" fillId="4" borderId="6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5" borderId="6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6" borderId="6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11" borderId="6" xfId="0" applyFont="1" applyFill="1" applyBorder="1" applyAlignment="1">
      <alignment horizontal="center"/>
    </xf>
    <xf numFmtId="0" fontId="4" fillId="11" borderId="0" xfId="0" applyFont="1" applyFill="1" applyAlignment="1">
      <alignment horizontal="center"/>
    </xf>
    <xf numFmtId="0" fontId="4" fillId="15" borderId="3" xfId="0" applyFont="1" applyFill="1" applyBorder="1" applyAlignment="1">
      <alignment horizontal="center"/>
    </xf>
    <xf numFmtId="0" fontId="4" fillId="15" borderId="4" xfId="0" applyFont="1" applyFill="1" applyBorder="1" applyAlignment="1">
      <alignment horizontal="center"/>
    </xf>
    <xf numFmtId="0" fontId="4" fillId="15" borderId="5" xfId="0" applyFont="1" applyFill="1" applyBorder="1" applyAlignment="1">
      <alignment horizontal="center"/>
    </xf>
    <xf numFmtId="0" fontId="4" fillId="7" borderId="6" xfId="0" applyFont="1" applyFill="1" applyBorder="1" applyAlignment="1">
      <alignment horizontal="center"/>
    </xf>
    <xf numFmtId="0" fontId="4" fillId="7" borderId="0" xfId="0" applyFont="1" applyFill="1" applyAlignment="1">
      <alignment horizontal="center"/>
    </xf>
    <xf numFmtId="0" fontId="4" fillId="8" borderId="6" xfId="0" applyFont="1" applyFill="1" applyBorder="1" applyAlignment="1">
      <alignment horizontal="center"/>
    </xf>
    <xf numFmtId="0" fontId="4" fillId="8" borderId="0" xfId="0" applyFont="1" applyFill="1" applyAlignment="1">
      <alignment horizontal="center"/>
    </xf>
    <xf numFmtId="0" fontId="4" fillId="9" borderId="8" xfId="0" applyFont="1" applyFill="1" applyBorder="1" applyAlignment="1">
      <alignment horizontal="center"/>
    </xf>
    <xf numFmtId="0" fontId="4" fillId="9" borderId="9" xfId="0" applyFont="1" applyFill="1" applyBorder="1" applyAlignment="1">
      <alignment horizontal="center"/>
    </xf>
    <xf numFmtId="0" fontId="4" fillId="10" borderId="3" xfId="0" applyFont="1" applyFill="1" applyBorder="1" applyAlignment="1">
      <alignment horizontal="center"/>
    </xf>
    <xf numFmtId="0" fontId="4" fillId="10" borderId="4" xfId="0" applyFont="1" applyFill="1" applyBorder="1" applyAlignment="1">
      <alignment horizontal="center"/>
    </xf>
    <xf numFmtId="0" fontId="4" fillId="12" borderId="6" xfId="0" applyFont="1" applyFill="1" applyBorder="1" applyAlignment="1">
      <alignment horizontal="center"/>
    </xf>
    <xf numFmtId="0" fontId="4" fillId="12" borderId="0" xfId="0" applyFont="1" applyFill="1" applyAlignment="1">
      <alignment horizontal="center"/>
    </xf>
    <xf numFmtId="0" fontId="4" fillId="13" borderId="6" xfId="0" applyFont="1" applyFill="1" applyBorder="1" applyAlignment="1">
      <alignment horizontal="center"/>
    </xf>
    <xf numFmtId="0" fontId="4" fillId="13" borderId="0" xfId="0" applyFont="1" applyFill="1" applyAlignment="1">
      <alignment horizontal="center"/>
    </xf>
    <xf numFmtId="0" fontId="4" fillId="14" borderId="6" xfId="0" applyFont="1" applyFill="1" applyBorder="1" applyAlignment="1">
      <alignment horizontal="center"/>
    </xf>
    <xf numFmtId="0" fontId="4" fillId="14" borderId="0" xfId="0" applyFont="1" applyFill="1" applyAlignment="1">
      <alignment horizontal="center"/>
    </xf>
    <xf numFmtId="0" fontId="4" fillId="17" borderId="6" xfId="0" applyFont="1" applyFill="1" applyBorder="1" applyAlignment="1">
      <alignment horizontal="center"/>
    </xf>
    <xf numFmtId="0" fontId="4" fillId="17" borderId="0" xfId="0" applyFont="1" applyFill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827852</xdr:colOff>
      <xdr:row>0</xdr:row>
      <xdr:rowOff>169223</xdr:rowOff>
    </xdr:from>
    <xdr:to>
      <xdr:col>3</xdr:col>
      <xdr:colOff>1010809</xdr:colOff>
      <xdr:row>3</xdr:row>
      <xdr:rowOff>133013</xdr:rowOff>
    </xdr:to>
    <xdr:pic>
      <xdr:nvPicPr>
        <xdr:cNvPr id="2" name="Image 1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176F3081-DD5C-4D67-850E-FDDB988830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91492" y="169223"/>
          <a:ext cx="1223086" cy="571485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1</xdr:row>
      <xdr:rowOff>63500</xdr:rowOff>
    </xdr:from>
    <xdr:to>
      <xdr:col>1</xdr:col>
      <xdr:colOff>326390</xdr:colOff>
      <xdr:row>4</xdr:row>
      <xdr:rowOff>16985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F16B11D2-2922-A5DC-F75A-93C0CB5BF0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66700"/>
          <a:ext cx="1549400" cy="559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CB508-066C-4A30-A46A-9543CFB72D09}">
  <dimension ref="A2:N139"/>
  <sheetViews>
    <sheetView tabSelected="1" view="pageBreakPreview" zoomScale="60" zoomScaleNormal="100" workbookViewId="0">
      <selection activeCell="C4" sqref="C4"/>
    </sheetView>
  </sheetViews>
  <sheetFormatPr baseColWidth="10" defaultRowHeight="15.6" x14ac:dyDescent="0.3"/>
  <cols>
    <col min="1" max="1" width="17" customWidth="1"/>
    <col min="2" max="2" width="79.6640625" customWidth="1"/>
    <col min="3" max="3" width="15.109375" style="11" bestFit="1" customWidth="1"/>
    <col min="4" max="4" width="15.77734375" style="11" bestFit="1" customWidth="1"/>
  </cols>
  <sheetData>
    <row r="2" spans="1:14" x14ac:dyDescent="0.3">
      <c r="B2" s="31" t="s">
        <v>0</v>
      </c>
      <c r="C2" s="18"/>
      <c r="E2" s="2"/>
      <c r="F2" s="3"/>
      <c r="G2" s="3"/>
      <c r="H2" s="3"/>
      <c r="I2" s="3"/>
      <c r="J2" s="1"/>
      <c r="K2" s="3"/>
      <c r="L2" s="3"/>
      <c r="M2" s="3"/>
      <c r="N2" s="3"/>
    </row>
    <row r="3" spans="1:14" x14ac:dyDescent="0.3">
      <c r="B3" s="31" t="s">
        <v>1</v>
      </c>
      <c r="C3" s="18"/>
      <c r="E3" s="2"/>
      <c r="F3" s="3"/>
      <c r="G3" s="3"/>
      <c r="H3" s="3"/>
      <c r="I3" s="3"/>
      <c r="J3" s="1"/>
      <c r="K3" s="3"/>
      <c r="L3" s="3"/>
      <c r="M3" s="3"/>
      <c r="N3" s="3"/>
    </row>
    <row r="4" spans="1:14" x14ac:dyDescent="0.3">
      <c r="B4" s="4" t="s">
        <v>2</v>
      </c>
      <c r="E4" s="2"/>
      <c r="F4" s="3"/>
      <c r="G4" s="3"/>
      <c r="H4" s="3"/>
      <c r="I4" s="3"/>
      <c r="J4" s="3"/>
      <c r="K4" s="3"/>
      <c r="L4" s="3"/>
      <c r="M4" s="3"/>
      <c r="N4" s="3"/>
    </row>
    <row r="7" spans="1:14" ht="21.6" thickBot="1" x14ac:dyDescent="0.45">
      <c r="A7" s="90" t="s">
        <v>88</v>
      </c>
      <c r="B7" s="91"/>
      <c r="C7" s="91"/>
      <c r="D7" s="91"/>
    </row>
    <row r="8" spans="1:14" ht="31.8" thickBot="1" x14ac:dyDescent="0.35">
      <c r="A8" s="7"/>
      <c r="C8" s="36" t="s">
        <v>5</v>
      </c>
      <c r="D8" s="33" t="s">
        <v>6</v>
      </c>
    </row>
    <row r="9" spans="1:14" x14ac:dyDescent="0.3">
      <c r="A9" s="7" t="s">
        <v>4</v>
      </c>
      <c r="B9" t="s">
        <v>3</v>
      </c>
      <c r="C9" s="71">
        <v>330</v>
      </c>
      <c r="D9" s="86">
        <f>C9*1.2</f>
        <v>396</v>
      </c>
    </row>
    <row r="10" spans="1:14" x14ac:dyDescent="0.3">
      <c r="A10" s="7"/>
      <c r="B10" s="5" t="s">
        <v>7</v>
      </c>
      <c r="C10" s="68">
        <v>230</v>
      </c>
      <c r="D10" s="77">
        <f t="shared" ref="D10:D14" si="0">C10*1.2</f>
        <v>276</v>
      </c>
    </row>
    <row r="11" spans="1:14" ht="21.6" thickBot="1" x14ac:dyDescent="0.45">
      <c r="A11" s="88" t="s">
        <v>84</v>
      </c>
      <c r="B11" s="89"/>
      <c r="C11" s="89"/>
      <c r="D11" s="89"/>
    </row>
    <row r="12" spans="1:14" x14ac:dyDescent="0.3">
      <c r="A12" s="7" t="s">
        <v>19</v>
      </c>
      <c r="B12" t="s">
        <v>8</v>
      </c>
      <c r="C12" s="67">
        <v>30</v>
      </c>
      <c r="D12" s="67">
        <f t="shared" si="0"/>
        <v>36</v>
      </c>
    </row>
    <row r="13" spans="1:14" x14ac:dyDescent="0.3">
      <c r="A13" s="7" t="s">
        <v>20</v>
      </c>
      <c r="B13" t="s">
        <v>9</v>
      </c>
      <c r="C13" s="68">
        <v>25</v>
      </c>
      <c r="D13" s="68">
        <f t="shared" si="0"/>
        <v>30</v>
      </c>
    </row>
    <row r="14" spans="1:14" ht="16.2" thickBot="1" x14ac:dyDescent="0.35">
      <c r="A14" s="7" t="s">
        <v>21</v>
      </c>
      <c r="B14" t="s">
        <v>10</v>
      </c>
      <c r="C14" s="69">
        <v>15</v>
      </c>
      <c r="D14" s="69">
        <f t="shared" si="0"/>
        <v>18</v>
      </c>
    </row>
    <row r="15" spans="1:14" ht="21.6" thickBot="1" x14ac:dyDescent="0.45">
      <c r="A15" s="92" t="s">
        <v>85</v>
      </c>
      <c r="B15" s="93"/>
      <c r="C15" s="93"/>
      <c r="D15" s="93"/>
    </row>
    <row r="16" spans="1:14" s="43" customFormat="1" x14ac:dyDescent="0.3">
      <c r="A16" s="8" t="s">
        <v>62</v>
      </c>
      <c r="B16" s="9" t="s">
        <v>63</v>
      </c>
      <c r="C16" s="67">
        <v>90</v>
      </c>
      <c r="D16" s="83">
        <f t="shared" ref="D16:D29" si="1">C16*1.2</f>
        <v>108</v>
      </c>
    </row>
    <row r="17" spans="1:4" x14ac:dyDescent="0.3">
      <c r="A17" s="7" t="s">
        <v>22</v>
      </c>
      <c r="B17" s="49" t="s">
        <v>64</v>
      </c>
      <c r="C17" s="81">
        <v>149</v>
      </c>
      <c r="D17" s="84">
        <f t="shared" si="1"/>
        <v>178.79999999999998</v>
      </c>
    </row>
    <row r="18" spans="1:4" x14ac:dyDescent="0.3">
      <c r="A18" s="7" t="s">
        <v>23</v>
      </c>
      <c r="B18" t="s">
        <v>86</v>
      </c>
      <c r="C18" s="81">
        <v>50</v>
      </c>
      <c r="D18" s="84">
        <f t="shared" si="1"/>
        <v>60</v>
      </c>
    </row>
    <row r="19" spans="1:4" x14ac:dyDescent="0.3">
      <c r="A19" s="7" t="s">
        <v>24</v>
      </c>
      <c r="B19" t="s">
        <v>11</v>
      </c>
      <c r="C19" s="81">
        <v>13</v>
      </c>
      <c r="D19" s="84">
        <f t="shared" si="1"/>
        <v>15.6</v>
      </c>
    </row>
    <row r="20" spans="1:4" x14ac:dyDescent="0.3">
      <c r="A20" s="7" t="s">
        <v>25</v>
      </c>
      <c r="B20" t="s">
        <v>12</v>
      </c>
      <c r="C20" s="81">
        <v>43</v>
      </c>
      <c r="D20" s="84">
        <f t="shared" si="1"/>
        <v>51.6</v>
      </c>
    </row>
    <row r="21" spans="1:4" s="43" customFormat="1" x14ac:dyDescent="0.3">
      <c r="A21" s="7" t="s">
        <v>39</v>
      </c>
      <c r="B21" t="s">
        <v>40</v>
      </c>
      <c r="C21" s="81">
        <v>98</v>
      </c>
      <c r="D21" s="84">
        <f t="shared" si="1"/>
        <v>117.6</v>
      </c>
    </row>
    <row r="22" spans="1:4" x14ac:dyDescent="0.3">
      <c r="A22" s="7" t="s">
        <v>26</v>
      </c>
      <c r="B22" t="s">
        <v>17</v>
      </c>
      <c r="C22" s="81">
        <v>3</v>
      </c>
      <c r="D22" s="84">
        <f t="shared" si="1"/>
        <v>3.5999999999999996</v>
      </c>
    </row>
    <row r="23" spans="1:4" x14ac:dyDescent="0.3">
      <c r="A23" s="7" t="s">
        <v>13</v>
      </c>
      <c r="B23" t="s">
        <v>14</v>
      </c>
      <c r="C23" s="81">
        <v>14</v>
      </c>
      <c r="D23" s="84">
        <f t="shared" si="1"/>
        <v>16.8</v>
      </c>
    </row>
    <row r="24" spans="1:4" x14ac:dyDescent="0.3">
      <c r="A24" s="7" t="s">
        <v>15</v>
      </c>
      <c r="B24" t="s">
        <v>16</v>
      </c>
      <c r="C24" s="81">
        <v>8</v>
      </c>
      <c r="D24" s="84">
        <f t="shared" si="1"/>
        <v>9.6</v>
      </c>
    </row>
    <row r="25" spans="1:4" x14ac:dyDescent="0.3">
      <c r="A25" s="7" t="s">
        <v>27</v>
      </c>
      <c r="B25" t="s">
        <v>18</v>
      </c>
      <c r="C25" s="81">
        <v>5</v>
      </c>
      <c r="D25" s="84">
        <f t="shared" si="1"/>
        <v>6</v>
      </c>
    </row>
    <row r="26" spans="1:4" x14ac:dyDescent="0.3">
      <c r="A26" s="7" t="s">
        <v>43</v>
      </c>
      <c r="B26" t="s">
        <v>44</v>
      </c>
      <c r="C26" s="81">
        <v>115</v>
      </c>
      <c r="D26" s="84">
        <f t="shared" si="1"/>
        <v>138</v>
      </c>
    </row>
    <row r="27" spans="1:4" x14ac:dyDescent="0.3">
      <c r="A27" s="7" t="s">
        <v>28</v>
      </c>
      <c r="B27" t="s">
        <v>29</v>
      </c>
      <c r="C27" s="81">
        <v>14</v>
      </c>
      <c r="D27" s="84">
        <f t="shared" si="1"/>
        <v>16.8</v>
      </c>
    </row>
    <row r="28" spans="1:4" x14ac:dyDescent="0.3">
      <c r="A28" s="7" t="s">
        <v>30</v>
      </c>
      <c r="B28" t="s">
        <v>71</v>
      </c>
      <c r="C28" s="81">
        <v>18</v>
      </c>
      <c r="D28" s="84">
        <f t="shared" si="1"/>
        <v>21.599999999999998</v>
      </c>
    </row>
    <row r="29" spans="1:4" x14ac:dyDescent="0.3">
      <c r="A29" s="7" t="s">
        <v>32</v>
      </c>
      <c r="B29" t="s">
        <v>33</v>
      </c>
      <c r="C29" s="81">
        <v>20</v>
      </c>
      <c r="D29" s="84">
        <f t="shared" si="1"/>
        <v>24</v>
      </c>
    </row>
    <row r="30" spans="1:4" ht="16.2" thickBot="1" x14ac:dyDescent="0.35">
      <c r="A30" s="50" t="s">
        <v>34</v>
      </c>
      <c r="B30" s="51" t="s">
        <v>58</v>
      </c>
      <c r="C30" s="82">
        <v>17</v>
      </c>
      <c r="D30" s="85">
        <f>C30*1.2</f>
        <v>20.399999999999999</v>
      </c>
    </row>
    <row r="32" spans="1:4" ht="21.6" thickBot="1" x14ac:dyDescent="0.45">
      <c r="A32" s="94" t="s">
        <v>87</v>
      </c>
      <c r="B32" s="95"/>
      <c r="C32" s="95"/>
      <c r="D32" s="95"/>
    </row>
    <row r="33" spans="1:4" s="20" customFormat="1" ht="31.2" x14ac:dyDescent="0.3">
      <c r="A33" s="19"/>
      <c r="C33" s="48" t="s">
        <v>5</v>
      </c>
      <c r="D33" s="36" t="s">
        <v>6</v>
      </c>
    </row>
    <row r="34" spans="1:4" x14ac:dyDescent="0.3">
      <c r="A34" s="52"/>
      <c r="B34" s="61" t="s">
        <v>72</v>
      </c>
      <c r="C34" s="72">
        <v>380</v>
      </c>
      <c r="D34" s="81">
        <f t="shared" ref="D34:D39" si="2">C34*1.2</f>
        <v>456</v>
      </c>
    </row>
    <row r="35" spans="1:4" ht="16.2" thickBot="1" x14ac:dyDescent="0.35">
      <c r="A35" s="52"/>
      <c r="B35" s="61" t="s">
        <v>83</v>
      </c>
      <c r="C35" s="74">
        <v>290</v>
      </c>
      <c r="D35" s="82">
        <f t="shared" ref="D35" si="3">C35*1.2</f>
        <v>348</v>
      </c>
    </row>
    <row r="36" spans="1:4" ht="21.6" thickBot="1" x14ac:dyDescent="0.45">
      <c r="A36" s="101" t="s">
        <v>84</v>
      </c>
      <c r="B36" s="102"/>
      <c r="C36" s="102"/>
      <c r="D36" s="102"/>
    </row>
    <row r="37" spans="1:4" x14ac:dyDescent="0.3">
      <c r="A37" s="7" t="s">
        <v>19</v>
      </c>
      <c r="B37" t="s">
        <v>8</v>
      </c>
      <c r="C37" s="67">
        <v>30</v>
      </c>
      <c r="D37" s="67">
        <f t="shared" si="2"/>
        <v>36</v>
      </c>
    </row>
    <row r="38" spans="1:4" x14ac:dyDescent="0.3">
      <c r="A38" s="7" t="s">
        <v>20</v>
      </c>
      <c r="B38" t="s">
        <v>9</v>
      </c>
      <c r="C38" s="68">
        <v>25</v>
      </c>
      <c r="D38" s="68">
        <f t="shared" si="2"/>
        <v>30</v>
      </c>
    </row>
    <row r="39" spans="1:4" ht="16.2" thickBot="1" x14ac:dyDescent="0.35">
      <c r="A39" s="7" t="s">
        <v>21</v>
      </c>
      <c r="B39" t="s">
        <v>10</v>
      </c>
      <c r="C39" s="69">
        <v>15</v>
      </c>
      <c r="D39" s="69">
        <f t="shared" si="2"/>
        <v>18</v>
      </c>
    </row>
    <row r="40" spans="1:4" ht="21.6" thickBot="1" x14ac:dyDescent="0.45">
      <c r="A40" s="103" t="s">
        <v>85</v>
      </c>
      <c r="B40" s="104"/>
      <c r="C40" s="104"/>
      <c r="D40" s="104"/>
    </row>
    <row r="41" spans="1:4" s="43" customFormat="1" x14ac:dyDescent="0.3">
      <c r="A41" s="7" t="s">
        <v>62</v>
      </c>
      <c r="B41" t="s">
        <v>63</v>
      </c>
      <c r="C41" s="79">
        <v>90</v>
      </c>
      <c r="D41" s="80">
        <f>C41*1.2</f>
        <v>108</v>
      </c>
    </row>
    <row r="42" spans="1:4" s="43" customFormat="1" x14ac:dyDescent="0.3">
      <c r="A42" s="7" t="s">
        <v>22</v>
      </c>
      <c r="B42" t="s">
        <v>64</v>
      </c>
      <c r="C42" s="72">
        <v>149</v>
      </c>
      <c r="D42" s="73">
        <f>C42*1.2</f>
        <v>178.79999999999998</v>
      </c>
    </row>
    <row r="43" spans="1:4" x14ac:dyDescent="0.3">
      <c r="A43" s="7" t="s">
        <v>24</v>
      </c>
      <c r="B43" t="s">
        <v>11</v>
      </c>
      <c r="C43" s="72">
        <v>16</v>
      </c>
      <c r="D43" s="73">
        <f>C43*1.2</f>
        <v>19.2</v>
      </c>
    </row>
    <row r="44" spans="1:4" x14ac:dyDescent="0.3">
      <c r="A44" s="7" t="s">
        <v>25</v>
      </c>
      <c r="B44" t="s">
        <v>12</v>
      </c>
      <c r="C44" s="72">
        <v>42</v>
      </c>
      <c r="D44" s="73">
        <f>C44*1.2</f>
        <v>50.4</v>
      </c>
    </row>
    <row r="45" spans="1:4" s="43" customFormat="1" x14ac:dyDescent="0.3">
      <c r="A45" s="7" t="s">
        <v>39</v>
      </c>
      <c r="B45" t="s">
        <v>40</v>
      </c>
      <c r="C45" s="72">
        <v>98</v>
      </c>
      <c r="D45" s="73">
        <v>132</v>
      </c>
    </row>
    <row r="46" spans="1:4" x14ac:dyDescent="0.3">
      <c r="A46" s="7" t="s">
        <v>26</v>
      </c>
      <c r="B46" t="s">
        <v>17</v>
      </c>
      <c r="C46" s="72">
        <v>3</v>
      </c>
      <c r="D46" s="73">
        <f t="shared" ref="D46:D51" si="4">C46*1.2</f>
        <v>3.5999999999999996</v>
      </c>
    </row>
    <row r="47" spans="1:4" x14ac:dyDescent="0.3">
      <c r="A47" s="7" t="s">
        <v>13</v>
      </c>
      <c r="B47" t="s">
        <v>14</v>
      </c>
      <c r="C47" s="72">
        <v>14</v>
      </c>
      <c r="D47" s="73">
        <f t="shared" si="4"/>
        <v>16.8</v>
      </c>
    </row>
    <row r="48" spans="1:4" x14ac:dyDescent="0.3">
      <c r="A48" s="7" t="s">
        <v>27</v>
      </c>
      <c r="B48" t="s">
        <v>18</v>
      </c>
      <c r="C48" s="72">
        <v>5</v>
      </c>
      <c r="D48" s="73">
        <f t="shared" si="4"/>
        <v>6</v>
      </c>
    </row>
    <row r="49" spans="1:4" s="43" customFormat="1" x14ac:dyDescent="0.3">
      <c r="A49" s="7" t="s">
        <v>28</v>
      </c>
      <c r="B49" t="s">
        <v>29</v>
      </c>
      <c r="C49" s="72">
        <v>14</v>
      </c>
      <c r="D49" s="73">
        <f t="shared" si="4"/>
        <v>16.8</v>
      </c>
    </row>
    <row r="50" spans="1:4" s="43" customFormat="1" x14ac:dyDescent="0.3">
      <c r="A50" s="7" t="s">
        <v>30</v>
      </c>
      <c r="B50" t="s">
        <v>31</v>
      </c>
      <c r="C50" s="72">
        <v>18</v>
      </c>
      <c r="D50" s="73">
        <f t="shared" si="4"/>
        <v>21.599999999999998</v>
      </c>
    </row>
    <row r="51" spans="1:4" s="43" customFormat="1" x14ac:dyDescent="0.3">
      <c r="A51" s="7" t="s">
        <v>32</v>
      </c>
      <c r="B51" t="s">
        <v>33</v>
      </c>
      <c r="C51" s="72">
        <v>20</v>
      </c>
      <c r="D51" s="73">
        <f t="shared" si="4"/>
        <v>24</v>
      </c>
    </row>
    <row r="52" spans="1:4" s="43" customFormat="1" ht="16.2" thickBot="1" x14ac:dyDescent="0.35">
      <c r="A52" s="50" t="s">
        <v>34</v>
      </c>
      <c r="B52" s="51" t="s">
        <v>35</v>
      </c>
      <c r="C52" s="74">
        <v>17</v>
      </c>
      <c r="D52" s="75">
        <f>C52*1.2</f>
        <v>20.399999999999999</v>
      </c>
    </row>
    <row r="53" spans="1:4" x14ac:dyDescent="0.3">
      <c r="A53" s="6"/>
      <c r="B53" s="6"/>
      <c r="C53" s="38"/>
      <c r="D53" s="42"/>
    </row>
    <row r="54" spans="1:4" x14ac:dyDescent="0.3">
      <c r="A54" s="6"/>
      <c r="B54" s="6"/>
      <c r="C54" s="38"/>
      <c r="D54" s="42"/>
    </row>
    <row r="55" spans="1:4" x14ac:dyDescent="0.3">
      <c r="A55" s="7"/>
    </row>
    <row r="56" spans="1:4" ht="21.6" thickBot="1" x14ac:dyDescent="0.45">
      <c r="A56" s="105" t="s">
        <v>89</v>
      </c>
      <c r="B56" s="106"/>
      <c r="C56" s="106"/>
      <c r="D56" s="106"/>
    </row>
    <row r="57" spans="1:4" s="20" customFormat="1" ht="31.8" thickBot="1" x14ac:dyDescent="0.35">
      <c r="A57" s="19"/>
      <c r="C57" s="44" t="s">
        <v>5</v>
      </c>
      <c r="D57" s="45" t="s">
        <v>6</v>
      </c>
    </row>
    <row r="58" spans="1:4" x14ac:dyDescent="0.3">
      <c r="A58" s="8" t="s">
        <v>4</v>
      </c>
      <c r="B58" s="9" t="s">
        <v>36</v>
      </c>
      <c r="C58" s="34">
        <v>520</v>
      </c>
      <c r="D58" s="32">
        <f>C58*1.2</f>
        <v>624</v>
      </c>
    </row>
    <row r="59" spans="1:4" ht="16.2" thickBot="1" x14ac:dyDescent="0.35">
      <c r="A59" s="7"/>
      <c r="B59" s="5" t="s">
        <v>37</v>
      </c>
      <c r="C59" s="35">
        <v>490</v>
      </c>
      <c r="D59" s="37">
        <f>C59*1.2</f>
        <v>588</v>
      </c>
    </row>
    <row r="60" spans="1:4" ht="21.6" thickBot="1" x14ac:dyDescent="0.45">
      <c r="A60" s="107" t="s">
        <v>84</v>
      </c>
      <c r="B60" s="108"/>
      <c r="C60" s="108"/>
      <c r="D60" s="108"/>
    </row>
    <row r="61" spans="1:4" x14ac:dyDescent="0.3">
      <c r="A61" s="7" t="s">
        <v>19</v>
      </c>
      <c r="B61" t="s">
        <v>8</v>
      </c>
      <c r="C61" s="67">
        <v>35</v>
      </c>
      <c r="D61" s="76">
        <f t="shared" ref="D61:D63" si="5">C61*1.2</f>
        <v>42</v>
      </c>
    </row>
    <row r="62" spans="1:4" x14ac:dyDescent="0.3">
      <c r="A62" s="7" t="s">
        <v>20</v>
      </c>
      <c r="B62" t="s">
        <v>9</v>
      </c>
      <c r="C62" s="68">
        <v>25</v>
      </c>
      <c r="D62" s="77">
        <f t="shared" si="5"/>
        <v>30</v>
      </c>
    </row>
    <row r="63" spans="1:4" ht="16.2" thickBot="1" x14ac:dyDescent="0.35">
      <c r="A63" s="7" t="s">
        <v>21</v>
      </c>
      <c r="B63" t="s">
        <v>10</v>
      </c>
      <c r="C63" s="69">
        <v>15</v>
      </c>
      <c r="D63" s="78">
        <f t="shared" si="5"/>
        <v>18</v>
      </c>
    </row>
    <row r="64" spans="1:4" ht="21.6" thickBot="1" x14ac:dyDescent="0.45">
      <c r="A64" s="96" t="s">
        <v>85</v>
      </c>
      <c r="B64" s="97"/>
      <c r="C64" s="97"/>
      <c r="D64" s="97"/>
    </row>
    <row r="65" spans="1:4" x14ac:dyDescent="0.3">
      <c r="A65" s="7" t="s">
        <v>22</v>
      </c>
      <c r="B65" s="49" t="s">
        <v>38</v>
      </c>
      <c r="C65" s="79">
        <v>80</v>
      </c>
      <c r="D65" s="80">
        <f>C65*1.2</f>
        <v>96</v>
      </c>
    </row>
    <row r="66" spans="1:4" x14ac:dyDescent="0.3">
      <c r="A66" s="7" t="s">
        <v>24</v>
      </c>
      <c r="B66" t="s">
        <v>11</v>
      </c>
      <c r="C66" s="72">
        <v>16</v>
      </c>
      <c r="D66" s="73">
        <f>C66*1.2</f>
        <v>19.2</v>
      </c>
    </row>
    <row r="67" spans="1:4" s="43" customFormat="1" x14ac:dyDescent="0.3">
      <c r="A67" s="7" t="s">
        <v>39</v>
      </c>
      <c r="B67" t="s">
        <v>40</v>
      </c>
      <c r="C67" s="72">
        <v>98</v>
      </c>
      <c r="D67" s="73">
        <v>132</v>
      </c>
    </row>
    <row r="68" spans="1:4" x14ac:dyDescent="0.3">
      <c r="A68" s="7" t="s">
        <v>26</v>
      </c>
      <c r="B68" t="s">
        <v>17</v>
      </c>
      <c r="C68" s="72">
        <v>3</v>
      </c>
      <c r="D68" s="73">
        <f t="shared" ref="D68:D74" si="6">C68*1.2</f>
        <v>3.5999999999999996</v>
      </c>
    </row>
    <row r="69" spans="1:4" x14ac:dyDescent="0.3">
      <c r="A69" s="7" t="s">
        <v>43</v>
      </c>
      <c r="B69" t="s">
        <v>44</v>
      </c>
      <c r="C69" s="72">
        <v>50</v>
      </c>
      <c r="D69" s="73">
        <f t="shared" si="6"/>
        <v>60</v>
      </c>
    </row>
    <row r="70" spans="1:4" x14ac:dyDescent="0.3">
      <c r="A70" s="7" t="s">
        <v>41</v>
      </c>
      <c r="B70" t="s">
        <v>42</v>
      </c>
      <c r="C70" s="72">
        <v>14</v>
      </c>
      <c r="D70" s="73">
        <f t="shared" si="6"/>
        <v>16.8</v>
      </c>
    </row>
    <row r="71" spans="1:4" x14ac:dyDescent="0.3">
      <c r="A71" s="7" t="s">
        <v>27</v>
      </c>
      <c r="B71" t="s">
        <v>18</v>
      </c>
      <c r="C71" s="72">
        <v>5</v>
      </c>
      <c r="D71" s="73">
        <f t="shared" si="6"/>
        <v>6</v>
      </c>
    </row>
    <row r="72" spans="1:4" s="43" customFormat="1" x14ac:dyDescent="0.3">
      <c r="A72" s="7" t="s">
        <v>28</v>
      </c>
      <c r="B72" t="s">
        <v>29</v>
      </c>
      <c r="C72" s="72">
        <v>14</v>
      </c>
      <c r="D72" s="73">
        <f t="shared" si="6"/>
        <v>16.8</v>
      </c>
    </row>
    <row r="73" spans="1:4" s="43" customFormat="1" x14ac:dyDescent="0.3">
      <c r="A73" s="7" t="s">
        <v>30</v>
      </c>
      <c r="B73" t="s">
        <v>31</v>
      </c>
      <c r="C73" s="72">
        <v>20</v>
      </c>
      <c r="D73" s="73">
        <f t="shared" si="6"/>
        <v>24</v>
      </c>
    </row>
    <row r="74" spans="1:4" s="43" customFormat="1" x14ac:dyDescent="0.3">
      <c r="A74" s="7" t="s">
        <v>32</v>
      </c>
      <c r="B74" t="s">
        <v>33</v>
      </c>
      <c r="C74" s="72">
        <v>20</v>
      </c>
      <c r="D74" s="73">
        <f t="shared" si="6"/>
        <v>24</v>
      </c>
    </row>
    <row r="75" spans="1:4" s="43" customFormat="1" ht="16.2" thickBot="1" x14ac:dyDescent="0.35">
      <c r="A75" s="50" t="s">
        <v>34</v>
      </c>
      <c r="B75" s="51" t="s">
        <v>35</v>
      </c>
      <c r="C75" s="74">
        <v>17</v>
      </c>
      <c r="D75" s="75">
        <f>C75*1.2</f>
        <v>20.399999999999999</v>
      </c>
    </row>
    <row r="78" spans="1:4" ht="21.6" thickBot="1" x14ac:dyDescent="0.45">
      <c r="A78" s="109" t="s">
        <v>93</v>
      </c>
      <c r="B78" s="110"/>
      <c r="C78" s="110"/>
      <c r="D78" s="110"/>
    </row>
    <row r="79" spans="1:4" s="22" customFormat="1" ht="31.8" thickBot="1" x14ac:dyDescent="0.35">
      <c r="A79" s="21"/>
      <c r="C79" s="40" t="s">
        <v>5</v>
      </c>
      <c r="D79" s="41" t="s">
        <v>6</v>
      </c>
    </row>
    <row r="80" spans="1:4" x14ac:dyDescent="0.3">
      <c r="A80" s="7"/>
      <c r="B80" s="54" t="s">
        <v>65</v>
      </c>
      <c r="C80" s="46">
        <v>890</v>
      </c>
      <c r="D80" s="39">
        <f t="shared" ref="D80:D81" si="7">C80*1.2</f>
        <v>1068</v>
      </c>
    </row>
    <row r="81" spans="1:4" ht="16.2" thickBot="1" x14ac:dyDescent="0.35">
      <c r="A81" s="7"/>
      <c r="B81" s="54" t="s">
        <v>66</v>
      </c>
      <c r="C81" s="53">
        <v>940</v>
      </c>
      <c r="D81" s="47">
        <f t="shared" si="7"/>
        <v>1128</v>
      </c>
    </row>
    <row r="82" spans="1:4" ht="21.6" thickBot="1" x14ac:dyDescent="0.45">
      <c r="A82" s="111" t="s">
        <v>84</v>
      </c>
      <c r="B82" s="112"/>
      <c r="C82" s="112"/>
      <c r="D82" s="112"/>
    </row>
    <row r="83" spans="1:4" x14ac:dyDescent="0.3">
      <c r="A83" s="7" t="s">
        <v>19</v>
      </c>
      <c r="B83" t="s">
        <v>8</v>
      </c>
      <c r="C83" s="67">
        <v>40</v>
      </c>
      <c r="D83" s="67">
        <f t="shared" ref="D83:D85" si="8">C83*1.2</f>
        <v>48</v>
      </c>
    </row>
    <row r="84" spans="1:4" x14ac:dyDescent="0.3">
      <c r="A84" s="7" t="s">
        <v>20</v>
      </c>
      <c r="B84" t="s">
        <v>9</v>
      </c>
      <c r="C84" s="68">
        <v>25</v>
      </c>
      <c r="D84" s="68">
        <f t="shared" si="8"/>
        <v>30</v>
      </c>
    </row>
    <row r="85" spans="1:4" ht="16.2" thickBot="1" x14ac:dyDescent="0.35">
      <c r="A85" s="7" t="s">
        <v>21</v>
      </c>
      <c r="B85" t="s">
        <v>10</v>
      </c>
      <c r="C85" s="69">
        <v>15</v>
      </c>
      <c r="D85" s="69">
        <f t="shared" si="8"/>
        <v>18</v>
      </c>
    </row>
    <row r="86" spans="1:4" ht="21.6" thickBot="1" x14ac:dyDescent="0.45">
      <c r="A86" s="113" t="s">
        <v>85</v>
      </c>
      <c r="B86" s="114"/>
      <c r="C86" s="114"/>
      <c r="D86" s="114"/>
    </row>
    <row r="87" spans="1:4" x14ac:dyDescent="0.3">
      <c r="A87" s="7" t="s">
        <v>73</v>
      </c>
      <c r="B87" t="s">
        <v>74</v>
      </c>
      <c r="C87" s="70">
        <v>140</v>
      </c>
      <c r="D87" s="71">
        <f t="shared" ref="D87:D95" si="9">C87*1.2</f>
        <v>168</v>
      </c>
    </row>
    <row r="88" spans="1:4" x14ac:dyDescent="0.3">
      <c r="A88" s="7" t="s">
        <v>39</v>
      </c>
      <c r="B88" t="s">
        <v>40</v>
      </c>
      <c r="C88" s="72">
        <v>100</v>
      </c>
      <c r="D88" s="73">
        <f t="shared" si="9"/>
        <v>120</v>
      </c>
    </row>
    <row r="89" spans="1:4" x14ac:dyDescent="0.3">
      <c r="A89" s="7" t="s">
        <v>26</v>
      </c>
      <c r="B89" t="s">
        <v>17</v>
      </c>
      <c r="C89" s="72">
        <v>3</v>
      </c>
      <c r="D89" s="73">
        <f t="shared" si="9"/>
        <v>3.5999999999999996</v>
      </c>
    </row>
    <row r="90" spans="1:4" x14ac:dyDescent="0.3">
      <c r="A90" s="7" t="s">
        <v>45</v>
      </c>
      <c r="B90" t="s">
        <v>46</v>
      </c>
      <c r="C90" s="72">
        <v>35</v>
      </c>
      <c r="D90" s="73">
        <f t="shared" si="9"/>
        <v>42</v>
      </c>
    </row>
    <row r="91" spans="1:4" x14ac:dyDescent="0.3">
      <c r="A91" s="7" t="s">
        <v>67</v>
      </c>
      <c r="B91" t="s">
        <v>95</v>
      </c>
      <c r="C91" s="72">
        <v>110</v>
      </c>
      <c r="D91" s="73"/>
    </row>
    <row r="92" spans="1:4" x14ac:dyDescent="0.3">
      <c r="A92" s="7" t="s">
        <v>43</v>
      </c>
      <c r="B92" t="s">
        <v>47</v>
      </c>
      <c r="C92" s="72">
        <v>75</v>
      </c>
      <c r="D92" s="73">
        <f t="shared" si="9"/>
        <v>90</v>
      </c>
    </row>
    <row r="93" spans="1:4" x14ac:dyDescent="0.3">
      <c r="A93" s="7" t="s">
        <v>41</v>
      </c>
      <c r="B93" t="s">
        <v>42</v>
      </c>
      <c r="C93" s="72">
        <v>15</v>
      </c>
      <c r="D93" s="73">
        <f t="shared" si="9"/>
        <v>18</v>
      </c>
    </row>
    <row r="94" spans="1:4" x14ac:dyDescent="0.3">
      <c r="A94" s="87">
        <v>16418</v>
      </c>
      <c r="B94" t="s">
        <v>94</v>
      </c>
      <c r="C94" s="72">
        <v>15.89</v>
      </c>
      <c r="D94" s="73">
        <f t="shared" si="9"/>
        <v>19.068000000000001</v>
      </c>
    </row>
    <row r="95" spans="1:4" x14ac:dyDescent="0.3">
      <c r="A95" s="7" t="s">
        <v>27</v>
      </c>
      <c r="B95" t="s">
        <v>18</v>
      </c>
      <c r="C95" s="72">
        <v>5</v>
      </c>
      <c r="D95" s="73">
        <f t="shared" si="9"/>
        <v>6</v>
      </c>
    </row>
    <row r="96" spans="1:4" s="43" customFormat="1" ht="16.2" thickBot="1" x14ac:dyDescent="0.35">
      <c r="A96" s="50" t="s">
        <v>34</v>
      </c>
      <c r="B96" s="51" t="s">
        <v>35</v>
      </c>
      <c r="C96" s="74">
        <v>17</v>
      </c>
      <c r="D96" s="75">
        <f>C96*1.2</f>
        <v>20.399999999999999</v>
      </c>
    </row>
    <row r="99" spans="1:4" ht="21.6" thickBot="1" x14ac:dyDescent="0.45">
      <c r="A99" s="115" t="s">
        <v>92</v>
      </c>
      <c r="B99" s="116"/>
      <c r="C99" s="116"/>
      <c r="D99" s="116"/>
    </row>
    <row r="100" spans="1:4" ht="31.8" thickBot="1" x14ac:dyDescent="0.35">
      <c r="A100" s="21"/>
      <c r="B100" s="22"/>
      <c r="C100" s="40" t="s">
        <v>5</v>
      </c>
      <c r="D100" s="41" t="s">
        <v>6</v>
      </c>
    </row>
    <row r="101" spans="1:4" x14ac:dyDescent="0.3">
      <c r="A101" s="7"/>
      <c r="B101" s="54" t="s">
        <v>65</v>
      </c>
      <c r="C101" s="46">
        <v>890</v>
      </c>
      <c r="D101" s="39">
        <f t="shared" ref="D101:D102" si="10">C101*1.2</f>
        <v>1068</v>
      </c>
    </row>
    <row r="102" spans="1:4" ht="16.2" thickBot="1" x14ac:dyDescent="0.35">
      <c r="A102" s="7"/>
      <c r="B102" s="54" t="s">
        <v>66</v>
      </c>
      <c r="C102" s="53">
        <v>940</v>
      </c>
      <c r="D102" s="47">
        <f t="shared" si="10"/>
        <v>1128</v>
      </c>
    </row>
    <row r="103" spans="1:4" ht="21.6" thickBot="1" x14ac:dyDescent="0.45">
      <c r="A103" s="111" t="s">
        <v>84</v>
      </c>
      <c r="B103" s="112"/>
      <c r="C103" s="112"/>
      <c r="D103" s="112"/>
    </row>
    <row r="104" spans="1:4" x14ac:dyDescent="0.3">
      <c r="A104" s="7" t="s">
        <v>19</v>
      </c>
      <c r="B104" t="s">
        <v>8</v>
      </c>
      <c r="C104" s="67">
        <v>40</v>
      </c>
      <c r="D104" s="67">
        <f t="shared" ref="D104:D106" si="11">C104*1.2</f>
        <v>48</v>
      </c>
    </row>
    <row r="105" spans="1:4" x14ac:dyDescent="0.3">
      <c r="A105" s="7" t="s">
        <v>20</v>
      </c>
      <c r="B105" t="s">
        <v>9</v>
      </c>
      <c r="C105" s="68">
        <v>25</v>
      </c>
      <c r="D105" s="68">
        <f t="shared" si="11"/>
        <v>30</v>
      </c>
    </row>
    <row r="106" spans="1:4" ht="16.2" thickBot="1" x14ac:dyDescent="0.35">
      <c r="A106" s="7" t="s">
        <v>21</v>
      </c>
      <c r="B106" t="s">
        <v>10</v>
      </c>
      <c r="C106" s="69">
        <v>15</v>
      </c>
      <c r="D106" s="69">
        <f t="shared" si="11"/>
        <v>18</v>
      </c>
    </row>
    <row r="107" spans="1:4" ht="21.6" thickBot="1" x14ac:dyDescent="0.45">
      <c r="A107" s="113" t="s">
        <v>85</v>
      </c>
      <c r="B107" s="114"/>
      <c r="C107" s="114"/>
      <c r="D107" s="114"/>
    </row>
    <row r="108" spans="1:4" x14ac:dyDescent="0.3">
      <c r="A108" s="7" t="s">
        <v>73</v>
      </c>
      <c r="B108" t="s">
        <v>74</v>
      </c>
      <c r="C108" s="70">
        <v>140</v>
      </c>
      <c r="D108" s="71">
        <f t="shared" ref="D108:D111" si="12">C108*1.2</f>
        <v>168</v>
      </c>
    </row>
    <row r="109" spans="1:4" x14ac:dyDescent="0.3">
      <c r="A109" s="7" t="s">
        <v>39</v>
      </c>
      <c r="B109" t="s">
        <v>40</v>
      </c>
      <c r="C109" s="72">
        <v>100</v>
      </c>
      <c r="D109" s="73">
        <f t="shared" si="12"/>
        <v>120</v>
      </c>
    </row>
    <row r="110" spans="1:4" x14ac:dyDescent="0.3">
      <c r="A110" s="7" t="s">
        <v>26</v>
      </c>
      <c r="B110" t="s">
        <v>17</v>
      </c>
      <c r="C110" s="72">
        <v>3</v>
      </c>
      <c r="D110" s="73">
        <f t="shared" si="12"/>
        <v>3.5999999999999996</v>
      </c>
    </row>
    <row r="111" spans="1:4" x14ac:dyDescent="0.3">
      <c r="A111" s="7" t="s">
        <v>45</v>
      </c>
      <c r="B111" t="s">
        <v>46</v>
      </c>
      <c r="C111" s="72">
        <v>35</v>
      </c>
      <c r="D111" s="73">
        <f t="shared" si="12"/>
        <v>42</v>
      </c>
    </row>
    <row r="112" spans="1:4" x14ac:dyDescent="0.3">
      <c r="A112" s="7" t="s">
        <v>41</v>
      </c>
      <c r="B112" t="s">
        <v>42</v>
      </c>
      <c r="C112" s="72">
        <v>15</v>
      </c>
      <c r="D112" s="73">
        <f t="shared" ref="D112:D114" si="13">C112*1.2</f>
        <v>18</v>
      </c>
    </row>
    <row r="113" spans="1:4" x14ac:dyDescent="0.3">
      <c r="A113" s="87">
        <v>16418</v>
      </c>
      <c r="B113" t="s">
        <v>94</v>
      </c>
      <c r="C113" s="72">
        <v>15.89</v>
      </c>
      <c r="D113" s="73">
        <f t="shared" si="13"/>
        <v>19.068000000000001</v>
      </c>
    </row>
    <row r="114" spans="1:4" x14ac:dyDescent="0.3">
      <c r="A114" s="7" t="s">
        <v>27</v>
      </c>
      <c r="B114" t="s">
        <v>18</v>
      </c>
      <c r="C114" s="72">
        <v>5</v>
      </c>
      <c r="D114" s="73">
        <f t="shared" si="13"/>
        <v>6</v>
      </c>
    </row>
    <row r="115" spans="1:4" ht="16.2" thickBot="1" x14ac:dyDescent="0.35">
      <c r="A115" s="50" t="s">
        <v>34</v>
      </c>
      <c r="B115" s="51" t="s">
        <v>35</v>
      </c>
      <c r="C115" s="74">
        <v>17</v>
      </c>
      <c r="D115" s="75">
        <f>C115*1.2</f>
        <v>20.399999999999999</v>
      </c>
    </row>
    <row r="117" spans="1:4" ht="16.2" thickBot="1" x14ac:dyDescent="0.35"/>
    <row r="118" spans="1:4" ht="21" x14ac:dyDescent="0.4">
      <c r="A118" s="98" t="s">
        <v>52</v>
      </c>
      <c r="B118" s="99"/>
      <c r="C118" s="99"/>
      <c r="D118" s="100"/>
    </row>
    <row r="119" spans="1:4" s="22" customFormat="1" ht="31.8" thickBot="1" x14ac:dyDescent="0.35">
      <c r="A119" s="21"/>
      <c r="C119" s="23" t="s">
        <v>5</v>
      </c>
      <c r="D119" s="24" t="s">
        <v>6</v>
      </c>
    </row>
    <row r="120" spans="1:4" x14ac:dyDescent="0.3">
      <c r="A120" s="8"/>
      <c r="B120" s="55" t="s">
        <v>48</v>
      </c>
      <c r="C120" s="58">
        <v>8.9</v>
      </c>
      <c r="D120" s="64">
        <f t="shared" ref="D120:D127" si="14">C120*1.2</f>
        <v>10.68</v>
      </c>
    </row>
    <row r="121" spans="1:4" x14ac:dyDescent="0.3">
      <c r="A121" s="7"/>
      <c r="B121" s="56" t="s">
        <v>51</v>
      </c>
      <c r="C121" s="59">
        <v>7.9</v>
      </c>
      <c r="D121" s="65">
        <f t="shared" si="14"/>
        <v>9.48</v>
      </c>
    </row>
    <row r="122" spans="1:4" x14ac:dyDescent="0.3">
      <c r="A122" s="7"/>
      <c r="B122" s="56" t="s">
        <v>49</v>
      </c>
      <c r="C122" s="59">
        <v>2.4900000000000002</v>
      </c>
      <c r="D122" s="65">
        <f t="shared" si="14"/>
        <v>2.988</v>
      </c>
    </row>
    <row r="123" spans="1:4" x14ac:dyDescent="0.3">
      <c r="A123" s="7" t="s">
        <v>75</v>
      </c>
      <c r="B123" s="56" t="s">
        <v>76</v>
      </c>
      <c r="C123" s="63">
        <v>15</v>
      </c>
      <c r="D123" s="65">
        <f>C123*1.2</f>
        <v>18</v>
      </c>
    </row>
    <row r="124" spans="1:4" x14ac:dyDescent="0.3">
      <c r="A124" s="7" t="s">
        <v>77</v>
      </c>
      <c r="B124" s="56" t="s">
        <v>78</v>
      </c>
      <c r="C124" s="63">
        <v>21</v>
      </c>
      <c r="D124" s="65">
        <f>C124*1.2</f>
        <v>25.2</v>
      </c>
    </row>
    <row r="125" spans="1:4" x14ac:dyDescent="0.3">
      <c r="A125" s="7" t="s">
        <v>79</v>
      </c>
      <c r="B125" s="56" t="s">
        <v>80</v>
      </c>
      <c r="C125" s="63">
        <v>69</v>
      </c>
      <c r="D125" s="65">
        <f>C125*1.2</f>
        <v>82.8</v>
      </c>
    </row>
    <row r="126" spans="1:4" x14ac:dyDescent="0.3">
      <c r="A126" s="7" t="s">
        <v>81</v>
      </c>
      <c r="B126" s="56" t="s">
        <v>82</v>
      </c>
      <c r="C126" s="63">
        <v>99</v>
      </c>
      <c r="D126" s="65">
        <f>C126*1.2</f>
        <v>118.8</v>
      </c>
    </row>
    <row r="127" spans="1:4" ht="16.2" thickBot="1" x14ac:dyDescent="0.35">
      <c r="A127" s="50"/>
      <c r="B127" s="57" t="s">
        <v>50</v>
      </c>
      <c r="C127" s="60">
        <v>110</v>
      </c>
      <c r="D127" s="66">
        <f t="shared" si="14"/>
        <v>132</v>
      </c>
    </row>
    <row r="129" spans="1:4" ht="16.2" thickBot="1" x14ac:dyDescent="0.35"/>
    <row r="130" spans="1:4" s="15" customFormat="1" ht="18" x14ac:dyDescent="0.35">
      <c r="B130" s="14" t="s">
        <v>53</v>
      </c>
      <c r="C130" s="10">
        <v>0.22500000000000001</v>
      </c>
      <c r="D130" s="11"/>
    </row>
    <row r="131" spans="1:4" s="15" customFormat="1" ht="18" x14ac:dyDescent="0.35">
      <c r="B131" s="16" t="s">
        <v>54</v>
      </c>
      <c r="C131" s="12" t="s">
        <v>90</v>
      </c>
      <c r="D131" s="11"/>
    </row>
    <row r="132" spans="1:4" s="15" customFormat="1" ht="18" x14ac:dyDescent="0.35">
      <c r="B132" s="16" t="s">
        <v>55</v>
      </c>
      <c r="C132" s="12" t="s">
        <v>57</v>
      </c>
      <c r="D132" s="11"/>
    </row>
    <row r="133" spans="1:4" s="15" customFormat="1" ht="18" x14ac:dyDescent="0.35">
      <c r="B133" s="16" t="s">
        <v>56</v>
      </c>
      <c r="C133" s="12" t="s">
        <v>70</v>
      </c>
      <c r="D133" s="11"/>
    </row>
    <row r="134" spans="1:4" s="15" customFormat="1" ht="18.600000000000001" thickBot="1" x14ac:dyDescent="0.4">
      <c r="B134" s="17" t="s">
        <v>68</v>
      </c>
      <c r="C134" s="13" t="s">
        <v>69</v>
      </c>
      <c r="D134" s="11"/>
    </row>
    <row r="135" spans="1:4" s="15" customFormat="1" ht="18" x14ac:dyDescent="0.35">
      <c r="C135" s="11"/>
      <c r="D135" s="11"/>
    </row>
    <row r="136" spans="1:4" ht="18.600000000000001" thickBot="1" x14ac:dyDescent="0.4">
      <c r="B136" s="27" t="s">
        <v>61</v>
      </c>
    </row>
    <row r="137" spans="1:4" x14ac:dyDescent="0.3">
      <c r="A137" s="25" t="s">
        <v>59</v>
      </c>
      <c r="B137" s="28" t="s">
        <v>91</v>
      </c>
    </row>
    <row r="138" spans="1:4" x14ac:dyDescent="0.3">
      <c r="A138" s="26">
        <v>53061104</v>
      </c>
      <c r="B138" s="29" t="s">
        <v>60</v>
      </c>
    </row>
    <row r="139" spans="1:4" ht="16.2" thickBot="1" x14ac:dyDescent="0.35">
      <c r="A139" s="30">
        <v>53061113</v>
      </c>
      <c r="B139" s="62" t="s">
        <v>36</v>
      </c>
    </row>
  </sheetData>
  <mergeCells count="16">
    <mergeCell ref="A118:D118"/>
    <mergeCell ref="A36:D36"/>
    <mergeCell ref="A40:D40"/>
    <mergeCell ref="A56:D56"/>
    <mergeCell ref="A60:D60"/>
    <mergeCell ref="A78:D78"/>
    <mergeCell ref="A82:D82"/>
    <mergeCell ref="A86:D86"/>
    <mergeCell ref="A99:D99"/>
    <mergeCell ref="A103:D103"/>
    <mergeCell ref="A107:D107"/>
    <mergeCell ref="A11:D11"/>
    <mergeCell ref="A7:D7"/>
    <mergeCell ref="A15:D15"/>
    <mergeCell ref="A32:D32"/>
    <mergeCell ref="A64:D64"/>
  </mergeCells>
  <pageMargins left="0.7" right="0.7" top="0.75" bottom="0.75" header="0.3" footer="0.3"/>
  <pageSetup paperSize="9" scale="6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Lot 2 - CANUT</vt:lpstr>
      <vt:lpstr>'BPU Lot 2 - CANUT'!Zone_d_impression</vt:lpstr>
    </vt:vector>
  </TitlesOfParts>
  <Company>SCC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PEREZ Sophie</dc:creator>
  <cp:lastModifiedBy>Anaïs MAUREL-SEGALA</cp:lastModifiedBy>
  <cp:lastPrinted>2025-05-13T13:51:45Z</cp:lastPrinted>
  <dcterms:created xsi:type="dcterms:W3CDTF">2025-04-11T12:05:18Z</dcterms:created>
  <dcterms:modified xsi:type="dcterms:W3CDTF">2025-05-13T13:52:02Z</dcterms:modified>
</cp:coreProperties>
</file>