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8_ARKETEAM/"/>
    </mc:Choice>
  </mc:AlternateContent>
  <xr:revisionPtr revIDLastSave="15" documentId="8_{BD805A0F-F2A2-4DD2-85FE-BA7E8A6DBE9C}" xr6:coauthVersionLast="47" xr6:coauthVersionMax="47" xr10:uidLastSave="{6924B3A4-45B8-40C2-850D-828A8AF9F14B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D31" i="1"/>
  <c r="D33" i="1"/>
  <c r="E33" i="1" s="1"/>
  <c r="D32" i="1"/>
  <c r="E32" i="1" s="1"/>
  <c r="E31" i="1"/>
  <c r="E14" i="1"/>
  <c r="E15" i="1"/>
  <c r="E16" i="1"/>
  <c r="E17" i="1"/>
  <c r="E18" i="1"/>
  <c r="E13" i="1"/>
  <c r="G14" i="1"/>
  <c r="G15" i="1"/>
  <c r="G16" i="1"/>
  <c r="G17" i="1"/>
  <c r="G18" i="1"/>
  <c r="G13" i="1"/>
  <c r="I14" i="1"/>
  <c r="I15" i="1"/>
  <c r="I16" i="1"/>
  <c r="I17" i="1"/>
  <c r="I18" i="1"/>
  <c r="I13" i="1"/>
  <c r="E29" i="1"/>
  <c r="E40" i="1"/>
  <c r="E39" i="1"/>
  <c r="D34" i="1" l="1"/>
  <c r="E34" i="1" s="1"/>
  <c r="D35" i="1"/>
  <c r="E35" i="1" s="1"/>
</calcChain>
</file>

<file path=xl/sharedStrings.xml><?xml version="1.0" encoding="utf-8"?>
<sst xmlns="http://schemas.openxmlformats.org/spreadsheetml/2006/main" count="95" uniqueCount="63">
  <si>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</si>
  <si>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</si>
  <si>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</si>
  <si>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</si>
  <si>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</si>
  <si>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</si>
  <si>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</si>
  <si>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</si>
  <si>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</si>
  <si>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</si>
  <si>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</si>
  <si>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</si>
  <si>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</si>
  <si>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</si>
  <si>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</si>
  <si>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</si>
  <si>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</si>
  <si>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</si>
  <si>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</si>
  <si>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</si>
  <si>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</si>
  <si>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</si>
  <si>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</si>
  <si>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</si>
  <si>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</si>
  <si>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</si>
  <si>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</si>
  <si>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</si>
  <si>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</si>
  <si>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</si>
  <si>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</si>
  <si>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</si>
  <si>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</si>
  <si>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</si>
  <si>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</si>
  <si>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</si>
  <si>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</si>
  <si>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</si>
  <si>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</si>
  <si>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</si>
  <si>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</si>
  <si>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</si>
  <si>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</si>
  <si>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</si>
  <si>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</si>
  <si>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</si>
  <si>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</si>
  <si>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</si>
  <si>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</si>
  <si>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</si>
  <si>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</si>
  <si>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</si>
  <si>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</si>
  <si>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</si>
  <si>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</si>
  <si>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</si>
  <si>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</si>
  <si>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</si>
  <si>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</si>
  <si>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</si>
  <si>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</si>
  <si>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7 - Prestations d’assistance technique et d’AMOE de projets informatiques en Région Grand Est</t>
  </si>
  <si>
    <t>* uniquement du coup de la réalisation (DEV + TESTS)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</si>
</sst>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10" fontId="1" fillId="2" borderId="2" xfId="0" applyNumberFormat="1" applyFont="1" applyFill="1" applyBorder="1" applyAlignment="1" applyProtection="1">
      <alignment horizontal="right" vertical="center"/>
      <protection locked="0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topLeftCell="A2" zoomScale="60" zoomScaleNormal="85" workbookViewId="0">
      <selection activeCell="D43" sqref="D43"/>
    </sheetView>
  </sheetViews>
  <sheetFormatPr baseColWidth="10" defaultColWidth="11.44140625" defaultRowHeight="15.6" x14ac:dyDescent="0.3"/>
  <cols>
    <col min="1" max="1" width="22.5546875" style="1" customWidth="1"/>
    <col min="2" max="2" width="71.21875" style="1" customWidth="1"/>
    <col min="3" max="3" width="14.44140625" style="1" customWidth="1"/>
    <col min="4" max="4" width="18.44140625" style="1" customWidth="1"/>
    <col min="5" max="8" width="20.21875" style="1" customWidth="1"/>
    <col min="9" max="9" width="21.218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22" t="s">
        <v>11</v>
      </c>
      <c r="C9" s="23"/>
      <c r="D9" s="23"/>
      <c r="E9" s="23"/>
      <c r="F9" s="23"/>
      <c r="G9" s="23"/>
      <c r="H9" s="23"/>
      <c r="I9" s="23"/>
      <c r="J9" s="2"/>
      <c r="K9" s="2"/>
      <c r="L9" s="2"/>
    </row>
    <row r="10" spans="1:12" ht="15.75" customHeight="1" x14ac:dyDescent="0.3">
      <c r="A10" s="24" t="s">
        <v>1</v>
      </c>
      <c r="B10" s="25" t="s">
        <v>12</v>
      </c>
      <c r="C10" s="26"/>
      <c r="D10" s="31" t="s">
        <v>2</v>
      </c>
      <c r="E10" s="32"/>
      <c r="F10" s="32"/>
      <c r="G10" s="32"/>
      <c r="H10" s="32"/>
      <c r="I10" s="32"/>
      <c r="J10" s="2"/>
      <c r="K10" s="2"/>
      <c r="L10" s="2"/>
    </row>
    <row r="11" spans="1:12" x14ac:dyDescent="0.3">
      <c r="A11" s="24"/>
      <c r="B11" s="27"/>
      <c r="C11" s="28"/>
      <c r="D11" s="33" t="s">
        <v>3</v>
      </c>
      <c r="E11" s="34"/>
      <c r="F11" s="33" t="s">
        <v>4</v>
      </c>
      <c r="G11" s="34"/>
      <c r="H11" s="33" t="s">
        <v>5</v>
      </c>
      <c r="I11" s="34"/>
      <c r="J11" s="2"/>
      <c r="K11" s="2"/>
      <c r="L11" s="2"/>
    </row>
    <row r="12" spans="1:12" ht="15.75" customHeight="1" x14ac:dyDescent="0.3">
      <c r="A12" s="24"/>
      <c r="B12" s="29"/>
      <c r="C12" s="30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4" t="s">
        <v>28</v>
      </c>
      <c r="B13" s="4" t="s">
        <v>29</v>
      </c>
      <c r="C13" s="15" t="s">
        <v>13</v>
      </c>
      <c r="D13" s="13">
        <v>550</v>
      </c>
      <c r="E13" s="13">
        <f>D13*1.2</f>
        <v>660</v>
      </c>
      <c r="F13" s="13">
        <v>530</v>
      </c>
      <c r="G13" s="13">
        <f>F13*1.2</f>
        <v>636</v>
      </c>
      <c r="H13" s="13">
        <v>500</v>
      </c>
      <c r="I13" s="13">
        <f>H13*1.2</f>
        <v>600</v>
      </c>
      <c r="J13" s="2"/>
      <c r="K13" s="2"/>
      <c r="L13" s="2"/>
    </row>
    <row r="14" spans="1:12" ht="15" x14ac:dyDescent="0.3">
      <c r="A14" s="4" t="s">
        <v>30</v>
      </c>
      <c r="B14" s="4" t="s">
        <v>29</v>
      </c>
      <c r="C14" s="15" t="s">
        <v>14</v>
      </c>
      <c r="D14" s="13">
        <v>650</v>
      </c>
      <c r="E14" s="13">
        <f t="shared" ref="E14:E18" si="0">D14*1.2</f>
        <v>780</v>
      </c>
      <c r="F14" s="13">
        <v>630</v>
      </c>
      <c r="G14" s="13">
        <f t="shared" ref="G14:G18" si="1">F14*1.2</f>
        <v>756</v>
      </c>
      <c r="H14" s="13">
        <v>600</v>
      </c>
      <c r="I14" s="13">
        <f t="shared" ref="I14:I18" si="2">H14*1.2</f>
        <v>720</v>
      </c>
      <c r="J14" s="2"/>
      <c r="K14" s="2"/>
      <c r="L14" s="2"/>
    </row>
    <row r="15" spans="1:12" ht="15" x14ac:dyDescent="0.3">
      <c r="A15" s="4" t="s">
        <v>31</v>
      </c>
      <c r="B15" s="4" t="s">
        <v>29</v>
      </c>
      <c r="C15" s="15" t="s">
        <v>15</v>
      </c>
      <c r="D15" s="13">
        <v>750</v>
      </c>
      <c r="E15" s="13">
        <f t="shared" si="0"/>
        <v>900</v>
      </c>
      <c r="F15" s="13">
        <v>730</v>
      </c>
      <c r="G15" s="13">
        <f t="shared" si="1"/>
        <v>876</v>
      </c>
      <c r="H15" s="13">
        <v>700</v>
      </c>
      <c r="I15" s="13">
        <f t="shared" si="2"/>
        <v>840</v>
      </c>
      <c r="J15" s="2"/>
      <c r="K15" s="2"/>
      <c r="L15" s="2"/>
    </row>
    <row r="16" spans="1:12" ht="15" x14ac:dyDescent="0.3">
      <c r="A16" s="4" t="s">
        <v>32</v>
      </c>
      <c r="B16" s="4" t="s">
        <v>33</v>
      </c>
      <c r="C16" s="15" t="s">
        <v>13</v>
      </c>
      <c r="D16" s="13">
        <v>530</v>
      </c>
      <c r="E16" s="13">
        <f t="shared" si="0"/>
        <v>636</v>
      </c>
      <c r="F16" s="13">
        <v>500</v>
      </c>
      <c r="G16" s="13">
        <f t="shared" si="1"/>
        <v>600</v>
      </c>
      <c r="H16" s="13">
        <v>480</v>
      </c>
      <c r="I16" s="13">
        <f t="shared" si="2"/>
        <v>576</v>
      </c>
      <c r="J16" s="2"/>
      <c r="K16" s="2"/>
      <c r="L16" s="2"/>
    </row>
    <row r="17" spans="1:12" ht="15" x14ac:dyDescent="0.3">
      <c r="A17" s="4" t="s">
        <v>34</v>
      </c>
      <c r="B17" s="4" t="s">
        <v>33</v>
      </c>
      <c r="C17" s="15" t="s">
        <v>14</v>
      </c>
      <c r="D17" s="13">
        <v>580</v>
      </c>
      <c r="E17" s="13">
        <f t="shared" si="0"/>
        <v>696</v>
      </c>
      <c r="F17" s="13">
        <v>550</v>
      </c>
      <c r="G17" s="13">
        <f t="shared" si="1"/>
        <v>660</v>
      </c>
      <c r="H17" s="13">
        <v>530</v>
      </c>
      <c r="I17" s="13">
        <f t="shared" si="2"/>
        <v>636</v>
      </c>
      <c r="J17" s="2"/>
      <c r="K17" s="2"/>
      <c r="L17" s="2"/>
    </row>
    <row r="18" spans="1:12" ht="15" x14ac:dyDescent="0.3">
      <c r="A18" s="4" t="s">
        <v>35</v>
      </c>
      <c r="B18" s="4" t="s">
        <v>33</v>
      </c>
      <c r="C18" s="15" t="s">
        <v>15</v>
      </c>
      <c r="D18" s="13">
        <v>680</v>
      </c>
      <c r="E18" s="13">
        <f t="shared" si="0"/>
        <v>816</v>
      </c>
      <c r="F18" s="13">
        <v>640</v>
      </c>
      <c r="G18" s="13">
        <f t="shared" si="1"/>
        <v>768</v>
      </c>
      <c r="H18" s="13">
        <v>610</v>
      </c>
      <c r="I18" s="13">
        <f t="shared" si="2"/>
        <v>732</v>
      </c>
      <c r="J18" s="2"/>
      <c r="K18" s="2"/>
      <c r="L18" s="2"/>
    </row>
    <row r="19" spans="1:12" ht="15" x14ac:dyDescent="0.3">
      <c r="A19" s="4" t="s">
        <v>36</v>
      </c>
      <c r="B19" s="4" t="s">
        <v>37</v>
      </c>
      <c r="C19" s="15" t="s">
        <v>13</v>
      </c>
      <c r="D19" s="13">
        <v>530</v>
      </c>
      <c r="E19" s="13">
        <f t="shared" ref="E19:E21" si="3">D19*1.2</f>
        <v>636</v>
      </c>
      <c r="F19" s="13">
        <v>500</v>
      </c>
      <c r="G19" s="13">
        <f t="shared" ref="G19:G21" si="4">F19*1.2</f>
        <v>600</v>
      </c>
      <c r="H19" s="13">
        <v>480</v>
      </c>
      <c r="I19" s="13">
        <f t="shared" ref="I19:I21" si="5">H19*1.2</f>
        <v>576</v>
      </c>
      <c r="J19" s="2"/>
      <c r="K19" s="2"/>
      <c r="L19" s="2"/>
    </row>
    <row r="20" spans="1:12" ht="15" x14ac:dyDescent="0.3">
      <c r="A20" s="4" t="s">
        <v>38</v>
      </c>
      <c r="B20" s="4" t="s">
        <v>37</v>
      </c>
      <c r="C20" s="15" t="s">
        <v>14</v>
      </c>
      <c r="D20" s="13">
        <v>580</v>
      </c>
      <c r="E20" s="13">
        <f t="shared" si="3"/>
        <v>696</v>
      </c>
      <c r="F20" s="13">
        <v>550</v>
      </c>
      <c r="G20" s="13">
        <f t="shared" si="4"/>
        <v>660</v>
      </c>
      <c r="H20" s="13">
        <v>530</v>
      </c>
      <c r="I20" s="13">
        <f t="shared" si="5"/>
        <v>636</v>
      </c>
      <c r="J20" s="2"/>
      <c r="K20" s="2"/>
      <c r="L20" s="2"/>
    </row>
    <row r="21" spans="1:12" ht="15" x14ac:dyDescent="0.3">
      <c r="A21" s="4" t="s">
        <v>39</v>
      </c>
      <c r="B21" s="4" t="s">
        <v>37</v>
      </c>
      <c r="C21" s="15" t="s">
        <v>15</v>
      </c>
      <c r="D21" s="13">
        <v>680</v>
      </c>
      <c r="E21" s="13">
        <f t="shared" si="3"/>
        <v>816</v>
      </c>
      <c r="F21" s="13">
        <v>640</v>
      </c>
      <c r="G21" s="13">
        <f t="shared" si="4"/>
        <v>768</v>
      </c>
      <c r="H21" s="13">
        <v>610</v>
      </c>
      <c r="I21" s="13">
        <f t="shared" si="5"/>
        <v>732</v>
      </c>
      <c r="J21" s="2"/>
      <c r="K21" s="2"/>
      <c r="L21" s="2"/>
    </row>
    <row r="22" spans="1:12" ht="15" x14ac:dyDescent="0.3">
      <c r="A22" s="4" t="s">
        <v>40</v>
      </c>
      <c r="B22" s="4" t="s">
        <v>41</v>
      </c>
      <c r="C22" s="15" t="s">
        <v>13</v>
      </c>
      <c r="D22" s="13">
        <v>550</v>
      </c>
      <c r="E22" s="13">
        <f>D22*1.2</f>
        <v>660</v>
      </c>
      <c r="F22" s="13">
        <v>530</v>
      </c>
      <c r="G22" s="13">
        <f>F22*1.2</f>
        <v>636</v>
      </c>
      <c r="H22" s="13">
        <v>500</v>
      </c>
      <c r="I22" s="13">
        <f>H22*1.2</f>
        <v>600</v>
      </c>
      <c r="J22" s="2"/>
      <c r="K22" s="2"/>
      <c r="L22" s="2"/>
    </row>
    <row r="23" spans="1:12" ht="15" x14ac:dyDescent="0.3">
      <c r="A23" s="4" t="s">
        <v>42</v>
      </c>
      <c r="B23" s="4" t="s">
        <v>41</v>
      </c>
      <c r="C23" s="15" t="s">
        <v>14</v>
      </c>
      <c r="D23" s="13">
        <v>650</v>
      </c>
      <c r="E23" s="13">
        <f t="shared" ref="E23:E24" si="6">D23*1.2</f>
        <v>780</v>
      </c>
      <c r="F23" s="13">
        <v>630</v>
      </c>
      <c r="G23" s="13">
        <f t="shared" ref="G23:G24" si="7">F23*1.2</f>
        <v>756</v>
      </c>
      <c r="H23" s="13">
        <v>600</v>
      </c>
      <c r="I23" s="13">
        <f t="shared" ref="I23:I24" si="8">H23*1.2</f>
        <v>720</v>
      </c>
      <c r="J23" s="2"/>
      <c r="K23" s="2"/>
      <c r="L23" s="2"/>
    </row>
    <row r="24" spans="1:12" ht="15" x14ac:dyDescent="0.3">
      <c r="A24" s="4" t="s">
        <v>43</v>
      </c>
      <c r="B24" s="4" t="s">
        <v>41</v>
      </c>
      <c r="C24" s="15" t="s">
        <v>15</v>
      </c>
      <c r="D24" s="13">
        <v>750</v>
      </c>
      <c r="E24" s="13">
        <f t="shared" si="6"/>
        <v>900</v>
      </c>
      <c r="F24" s="13">
        <v>730</v>
      </c>
      <c r="G24" s="13">
        <f t="shared" si="7"/>
        <v>876</v>
      </c>
      <c r="H24" s="13">
        <v>700</v>
      </c>
      <c r="I24" s="13">
        <f t="shared" si="8"/>
        <v>840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550</v>
      </c>
      <c r="E25" s="13">
        <f>D25*1.2</f>
        <v>660</v>
      </c>
      <c r="F25" s="13">
        <v>530</v>
      </c>
      <c r="G25" s="13">
        <f>F25*1.2</f>
        <v>636</v>
      </c>
      <c r="H25" s="13">
        <v>500</v>
      </c>
      <c r="I25" s="13">
        <f>H25*1.2</f>
        <v>600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650</v>
      </c>
      <c r="E26" s="13">
        <f t="shared" ref="E26:E27" si="9">D26*1.2</f>
        <v>780</v>
      </c>
      <c r="F26" s="13">
        <v>630</v>
      </c>
      <c r="G26" s="13">
        <f t="shared" ref="G26:G27" si="10">F26*1.2</f>
        <v>756</v>
      </c>
      <c r="H26" s="13">
        <v>600</v>
      </c>
      <c r="I26" s="13">
        <f t="shared" ref="I26:I27" si="11">H26*1.2</f>
        <v>720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750</v>
      </c>
      <c r="E27" s="13">
        <f t="shared" si="9"/>
        <v>900</v>
      </c>
      <c r="F27" s="13">
        <v>730</v>
      </c>
      <c r="G27" s="13">
        <f t="shared" si="10"/>
        <v>876</v>
      </c>
      <c r="H27" s="13">
        <v>700</v>
      </c>
      <c r="I27" s="13">
        <f t="shared" si="11"/>
        <v>840</v>
      </c>
      <c r="J27" s="2"/>
      <c r="K27" s="2"/>
      <c r="L27" s="2"/>
    </row>
    <row r="28" spans="1:12" x14ac:dyDescent="0.3">
      <c r="A28" s="19" t="s">
        <v>1</v>
      </c>
      <c r="B28" s="35" t="s">
        <v>44</v>
      </c>
      <c r="C28" s="36"/>
      <c r="D28" s="18" t="s">
        <v>45</v>
      </c>
      <c r="E28" s="18" t="s">
        <v>46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47</v>
      </c>
      <c r="B29" s="37" t="s">
        <v>48</v>
      </c>
      <c r="C29" s="38"/>
      <c r="D29" s="21">
        <v>0.18</v>
      </c>
      <c r="E29" s="21">
        <f>D29*1.2</f>
        <v>0.216</v>
      </c>
      <c r="F29" s="20" t="s">
        <v>62</v>
      </c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5" t="s">
        <v>44</v>
      </c>
      <c r="C30" s="36"/>
      <c r="D30" s="18" t="s">
        <v>49</v>
      </c>
      <c r="E30" s="18" t="s">
        <v>50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51</v>
      </c>
      <c r="B31" s="37" t="s">
        <v>52</v>
      </c>
      <c r="C31" s="38"/>
      <c r="D31" s="13">
        <f>F17</f>
        <v>550</v>
      </c>
      <c r="E31" s="13">
        <f>D31*1.2</f>
        <v>660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53</v>
      </c>
      <c r="B32" s="37" t="s">
        <v>54</v>
      </c>
      <c r="C32" s="38"/>
      <c r="D32" s="13">
        <f>D31/14</f>
        <v>39.285714285714285</v>
      </c>
      <c r="E32" s="13">
        <f t="shared" ref="E32:E35" si="12">D32*1.2</f>
        <v>47.142857142857139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55</v>
      </c>
      <c r="B33" s="37" t="s">
        <v>56</v>
      </c>
      <c r="C33" s="38"/>
      <c r="D33" s="13">
        <f>D31/7</f>
        <v>78.571428571428569</v>
      </c>
      <c r="E33" s="13">
        <f t="shared" si="12"/>
        <v>94.285714285714278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57</v>
      </c>
      <c r="B34" s="37" t="s">
        <v>58</v>
      </c>
      <c r="C34" s="38"/>
      <c r="D34" s="13">
        <f>D31/2</f>
        <v>275</v>
      </c>
      <c r="E34" s="13">
        <f t="shared" si="12"/>
        <v>330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59</v>
      </c>
      <c r="B35" s="37" t="s">
        <v>60</v>
      </c>
      <c r="C35" s="38"/>
      <c r="D35" s="13">
        <f>D31</f>
        <v>550</v>
      </c>
      <c r="E35" s="13">
        <f t="shared" si="12"/>
        <v>660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41" t="s">
        <v>7</v>
      </c>
      <c r="C37" s="42"/>
      <c r="D37" s="42"/>
      <c r="E37" s="42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43" t="s">
        <v>6</v>
      </c>
      <c r="C38" s="44"/>
      <c r="D38" s="18" t="s">
        <v>49</v>
      </c>
      <c r="E38" s="18" t="s">
        <v>50</v>
      </c>
      <c r="F38" s="10"/>
      <c r="G38" s="10"/>
      <c r="H38" s="10"/>
      <c r="I38" s="2"/>
      <c r="J38" s="2"/>
    </row>
    <row r="39" spans="1:12" ht="16.2" thickBot="1" x14ac:dyDescent="0.35">
      <c r="A39" s="4"/>
      <c r="B39" s="45" t="s">
        <v>8</v>
      </c>
      <c r="C39" s="46"/>
      <c r="D39" s="12">
        <v>0</v>
      </c>
      <c r="E39" s="12">
        <f>D39*1.2</f>
        <v>0</v>
      </c>
      <c r="F39" s="10"/>
      <c r="G39" s="10"/>
      <c r="H39" s="10"/>
      <c r="I39" s="2"/>
      <c r="J39" s="2"/>
    </row>
    <row r="40" spans="1:12" ht="16.2" thickBot="1" x14ac:dyDescent="0.35">
      <c r="A40" s="4"/>
      <c r="B40" s="39" t="s">
        <v>9</v>
      </c>
      <c r="C40" s="40"/>
      <c r="D40" s="12">
        <v>45</v>
      </c>
      <c r="E40" s="12">
        <f>D40*1.2</f>
        <v>54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40:C40"/>
    <mergeCell ref="B33:C33"/>
    <mergeCell ref="B34:C34"/>
    <mergeCell ref="B35:C35"/>
    <mergeCell ref="B37:E37"/>
    <mergeCell ref="B38:C38"/>
    <mergeCell ref="B39:C39"/>
    <mergeCell ref="B28:C28"/>
    <mergeCell ref="B29:C29"/>
    <mergeCell ref="B30:C30"/>
    <mergeCell ref="B31:C31"/>
    <mergeCell ref="B32:C32"/>
    <mergeCell ref="B9:I9"/>
    <mergeCell ref="A10:A12"/>
    <mergeCell ref="B10:C12"/>
    <mergeCell ref="D10:I10"/>
    <mergeCell ref="D11:E11"/>
    <mergeCell ref="F11:G11"/>
    <mergeCell ref="H11:I1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22B8733B82CF4883AF7298BDD93052" ma:contentTypeVersion="15" ma:contentTypeDescription="Crée un document." ma:contentTypeScope="" ma:versionID="2c00dbc6b5f11f215684a10ff557129b">
  <xsd:schema xmlns:xsd="http://www.w3.org/2001/XMLSchema" xmlns:xs="http://www.w3.org/2001/XMLSchema" xmlns:p="http://schemas.microsoft.com/office/2006/metadata/properties" xmlns:ns2="965fa80f-61e8-4cbe-b1a6-b9c157511f1e" xmlns:ns3="3387ec36-333a-4828-9b46-328fb82a11da" targetNamespace="http://schemas.microsoft.com/office/2006/metadata/properties" ma:root="true" ma:fieldsID="d3e57381be0cf2834dd033783b27c52e" ns2:_="" ns3:_="">
    <xsd:import namespace="965fa80f-61e8-4cbe-b1a6-b9c157511f1e"/>
    <xsd:import namespace="3387ec36-333a-4828-9b46-328fb82a11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5fa80f-61e8-4cbe-b1a6-b9c157511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4251602d-b315-4ed5-819c-e987ae077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87ec36-333a-4828-9b46-328fb82a11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d6134d4-4cbe-468f-b15e-6b517fe019f0}" ma:internalName="TaxCatchAll" ma:showField="CatchAllData" ma:web="3387ec36-333a-4828-9b46-328fb82a11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5fa80f-61e8-4cbe-b1a6-b9c157511f1e">
      <Terms xmlns="http://schemas.microsoft.com/office/infopath/2007/PartnerControls"/>
    </lcf76f155ced4ddcb4097134ff3c332f>
    <TaxCatchAll xmlns="3387ec36-333a-4828-9b46-328fb82a11da" xsi:nil="true"/>
  </documentManagement>
</p:properties>
</file>

<file path=customXml/itemProps1.xml><?xml version="1.0" encoding="utf-8"?>
<ds:datastoreItem xmlns:ds="http://schemas.openxmlformats.org/officeDocument/2006/customXml" ds:itemID="{B8CB92FF-5EBB-488C-AF3C-DFF50CAD44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5fa80f-61e8-4cbe-b1a6-b9c157511f1e"/>
    <ds:schemaRef ds:uri="3387ec36-333a-4828-9b46-328fb82a11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637FDC-61D7-483F-B0F1-D943CAA191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C085E6-5618-47A7-B30C-592394505C4E}">
  <ds:schemaRefs>
    <ds:schemaRef ds:uri="http://schemas.microsoft.com/office/2006/metadata/properties"/>
    <ds:schemaRef ds:uri="http://schemas.microsoft.com/office/infopath/2007/PartnerControls"/>
    <ds:schemaRef ds:uri="965fa80f-61e8-4cbe-b1a6-b9c157511f1e"/>
    <ds:schemaRef ds:uri="3387ec36-333a-4828-9b46-328fb82a11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cp:lastPrinted>2024-09-27T06:47:01Z</cp:lastPrinted>
  <dcterms:created xsi:type="dcterms:W3CDTF">2023-11-13T08:01:28Z</dcterms:created>
  <dcterms:modified xsi:type="dcterms:W3CDTF">2024-11-29T14:56:03Z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0x010100EE22B8733B82CF4883AF7298BDD93052</vt:lpwstr>
  </property>
</Properties>
</file>