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anut-my.sharepoint.com/personal/canut_canut_org/Documents/1 - MARCHES/IOT_PUBLIE/2-PASSATION/ATTRIBUTION ET NOTIFICATIONS/"/>
    </mc:Choice>
  </mc:AlternateContent>
  <xr:revisionPtr revIDLastSave="14" documentId="13_ncr:1_{45958AD4-6F53-43C7-B524-DB675EFFBD3E}" xr6:coauthVersionLast="47" xr6:coauthVersionMax="47" xr10:uidLastSave="{6DB25F0B-2069-48F5-90AC-A9D5BE5D6A01}"/>
  <bookViews>
    <workbookView xWindow="-108" yWindow="-108" windowWidth="23256" windowHeight="13896" activeTab="3" xr2:uid="{06F90652-ECFA-C747-A291-952687A61CBA}"/>
  </bookViews>
  <sheets>
    <sheet name="UO projet" sheetId="1" r:id="rId1"/>
    <sheet name="Presta compl." sheetId="2" r:id="rId2"/>
    <sheet name="Matériels-Logiciels" sheetId="3" r:id="rId3"/>
    <sheet name="Liste catalogue initiaux" sheetId="4" r:id="rId4"/>
  </sheets>
  <definedNames>
    <definedName name="AGENCE_SMART">#REF!</definedName>
    <definedName name="ATLANTIQUE_RAD">#REF!</definedName>
    <definedName name="DAS_5">#REF!</definedName>
    <definedName name="DAS_6">#REF!</definedName>
    <definedName name="EST_IDF_RAD">#REF!</definedName>
    <definedName name="IDF_DFS">#REF!</definedName>
    <definedName name="INFRANUM_NAT">#REF!</definedName>
    <definedName name="LCatégories">#REF!</definedName>
    <definedName name="listeUnité">#REF!</definedName>
    <definedName name="MAINTENANCE_RAD">#REF!</definedName>
    <definedName name="OCEAN_INDIEN_PROJET">#REF!</definedName>
    <definedName name="PROJET_NAT">#REF!</definedName>
    <definedName name="RADIO">#REF!</definedName>
    <definedName name="RADIO_NAT">#REF!</definedName>
    <definedName name="SKUMSRPPrice_column">#REF!</definedName>
    <definedName name="TYPE_CABLES">#REF!</definedName>
    <definedName name="XProtect_Produc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2" l="1"/>
  <c r="G28" i="2"/>
  <c r="H13" i="2"/>
  <c r="H14" i="2"/>
  <c r="H15" i="2"/>
  <c r="H16" i="2"/>
  <c r="H17" i="2"/>
  <c r="H18" i="2"/>
  <c r="H12" i="2"/>
  <c r="F13" i="2"/>
  <c r="F14" i="2"/>
  <c r="F15" i="2"/>
  <c r="F16" i="2"/>
  <c r="F17" i="2"/>
  <c r="F18" i="2"/>
  <c r="F12" i="2"/>
  <c r="G12" i="2" l="1"/>
  <c r="I15" i="1"/>
  <c r="N15" i="1"/>
  <c r="S15" i="1"/>
  <c r="I25" i="1"/>
  <c r="S18" i="1"/>
  <c r="N18" i="1"/>
  <c r="I18" i="1"/>
  <c r="S39" i="1"/>
  <c r="S45" i="1"/>
  <c r="S44" i="1"/>
  <c r="S28" i="1"/>
  <c r="S25" i="1"/>
  <c r="N31" i="1"/>
  <c r="N28" i="1"/>
  <c r="N25" i="1"/>
  <c r="N21" i="1"/>
  <c r="S35" i="1"/>
  <c r="S32" i="1"/>
  <c r="S31" i="1"/>
  <c r="S21" i="1"/>
  <c r="N45" i="1"/>
  <c r="N44" i="1"/>
  <c r="N39" i="1"/>
  <c r="N35" i="1"/>
  <c r="N32" i="1"/>
  <c r="I45" i="1"/>
  <c r="I44" i="1"/>
  <c r="I39" i="1"/>
  <c r="I35" i="1"/>
  <c r="I31" i="1"/>
  <c r="I32" i="1"/>
  <c r="I28" i="1"/>
  <c r="I21" i="1"/>
  <c r="I18" i="2" l="1"/>
  <c r="G18" i="2" s="1"/>
  <c r="I17" i="2"/>
  <c r="G17" i="2" s="1"/>
  <c r="I16" i="2"/>
  <c r="I15" i="2"/>
  <c r="G15" i="2" s="1"/>
  <c r="I14" i="2"/>
  <c r="G14" i="2"/>
  <c r="I13" i="2"/>
  <c r="G13" i="2" s="1"/>
  <c r="I12" i="2"/>
  <c r="S14" i="1"/>
  <c r="N14" i="1"/>
  <c r="I14" i="1"/>
  <c r="G16" i="2" l="1"/>
</calcChain>
</file>

<file path=xl/sharedStrings.xml><?xml version="1.0" encoding="utf-8"?>
<sst xmlns="http://schemas.openxmlformats.org/spreadsheetml/2006/main" count="1840" uniqueCount="928">
  <si>
    <t>Accord-Cadre "PRESTATIONS, EXPLOITATION ET CATALOGUE DES SOLUTIONS AUTOUR DE l’IOT "</t>
  </si>
  <si>
    <t>2024_AOO_IOT</t>
  </si>
  <si>
    <t>Les champs surlignés en jaune doivent être renseignés par un nombre</t>
  </si>
  <si>
    <t>Les champs surlignés en bleu doivent être renseignés par OUI ou NON</t>
  </si>
  <si>
    <t>Les champs surlignés en vert doivent être renseignés avec des montants en euros</t>
  </si>
  <si>
    <t>Les champs surlignés en orange doivent être renseignés par du texte</t>
  </si>
  <si>
    <t>Prestations</t>
  </si>
  <si>
    <t>Tâches</t>
  </si>
  <si>
    <t>Livrable associé</t>
  </si>
  <si>
    <t>Inclus dans la prestation SIMPLE (OUI / NON)</t>
  </si>
  <si>
    <t>NB Jours total prestation SIMPLE</t>
  </si>
  <si>
    <t>Remarques/précisions prestation SIMPLE</t>
  </si>
  <si>
    <t>Prix HT cas prestation SIMPLE (prestation habituellement réalisée)</t>
  </si>
  <si>
    <t>Prix TTC cas prestation SIMPLE (prestation habituellement réalisée)</t>
  </si>
  <si>
    <t>Inclus dans la prestation STANDARD (OUI / NON)</t>
  </si>
  <si>
    <t>NB Jours total prestation STANDARD</t>
  </si>
  <si>
    <t>Remarques/précisions prestation STANDARD</t>
  </si>
  <si>
    <t>Prix HT prestation STANDARD (prestation avec adaptations légères)</t>
  </si>
  <si>
    <t>Prix TTC prestation STANDARD (prestation avec adaptations légères)</t>
  </si>
  <si>
    <t>Inclus dans la prestation COMPLEXE (OUI / NON)</t>
  </si>
  <si>
    <t>NB Jours total prestation COMPLEXE</t>
  </si>
  <si>
    <t>Remarques/précisions prestation COMPLEXE</t>
  </si>
  <si>
    <t>Prix HT prestation COMPLEXE (prestation avec développements ou nombreuses adaptations)</t>
  </si>
  <si>
    <t>Prix TTC prestation COMPLEXE (prestation avec développements ou nombreuses adaptations)</t>
  </si>
  <si>
    <t>EXEMPLE</t>
  </si>
  <si>
    <t>xxxxxx</t>
  </si>
  <si>
    <t>Document</t>
  </si>
  <si>
    <t>NON</t>
  </si>
  <si>
    <t>réalisation prestation + documents</t>
  </si>
  <si>
    <t>OUI</t>
  </si>
  <si>
    <t>CONSEIL, ANALYSE DU BESOIN</t>
  </si>
  <si>
    <t>Analyse documentaire sur l'existant (technique et financière)</t>
  </si>
  <si>
    <t xml:space="preserve"> </t>
  </si>
  <si>
    <t>La prestation simple est catégorisée par un périmètre projet restreint comportant : 
- Un ou deux cas d'usage à intégrer
- Une infrastructure existante non-complexe
- La réalisation de deux à trois entretiens maximum</t>
  </si>
  <si>
    <t>La prestation standard est catégorisée par un périmètre projet à l'échelle comportant : 
- trois à cinq cas d'usage à intégrer
- Une réflexion autour de l'intégration d'une/de plateforme(s) métier
- Une infrastructure existante sans particularité
- La réalisation de cinq entretiens maximum</t>
  </si>
  <si>
    <t>La prestation complexe est catégorisée par un périmètre projet à l'échelle comportant des spécificités : 
- &gt; cinq cas d'usage à intégrer
- Une logique d'intégration globale avec l'ensemble des systèmes métiers existants
- Une infrastructure existante complexe et/ou avec des spécificité
- La réalisation de 10 entretiens maximum avec les acteurs du territoire</t>
  </si>
  <si>
    <t>Analyse du besoin/faisabilité projet</t>
  </si>
  <si>
    <r>
      <rPr>
        <sz val="12"/>
        <color theme="1"/>
        <rFont val="Aptos Narrow"/>
        <family val="2"/>
        <scheme val="minor"/>
      </rPr>
      <t>Document de synthèse :</t>
    </r>
    <r>
      <rPr>
        <sz val="12"/>
        <color theme="1"/>
        <rFont val="Symbol"/>
        <family val="1"/>
        <charset val="2"/>
      </rPr>
      <t xml:space="preserve">
</t>
    </r>
    <r>
      <rPr>
        <sz val="12"/>
        <color theme="1"/>
        <rFont val="Aptos Narrow"/>
        <family val="2"/>
        <scheme val="minor"/>
      </rPr>
      <t>-</t>
    </r>
    <r>
      <rPr>
        <sz val="12"/>
        <color theme="1"/>
        <rFont val="Symbol"/>
        <family val="1"/>
        <charset val="2"/>
      </rPr>
      <t xml:space="preserve"> </t>
    </r>
    <r>
      <rPr>
        <sz val="12"/>
        <color theme="1"/>
        <rFont val="Aptos Narrow"/>
        <family val="2"/>
        <scheme val="minor"/>
      </rPr>
      <t>Faisabilité du projet
- 	La feuille de route du projet
- 	Périmètre et modèle économique retenu : ROI
- 	Préconisation sommaire de pilotage du projet</t>
    </r>
  </si>
  <si>
    <t>Entretiens parties prenantes, idéation</t>
  </si>
  <si>
    <t>CR des entretiens / réunions</t>
  </si>
  <si>
    <t>AUDIT SITE/ SECURITE</t>
  </si>
  <si>
    <t>Audit du site / Evaluation du site de l'adhérent. Observation / Diagnostic / Recensement de l'existant...)</t>
  </si>
  <si>
    <t>Rapport d’audit de site</t>
  </si>
  <si>
    <t>La prestation simple est catégorisée par la réalisation de l'audit avec la fourniture d'un rapport d'audit avec la mise en lumière des points de vigilance de l'infrastructure. 
L'infrastructure existante doit être non complexe et disposer d'un cadre d'exploitation standard</t>
  </si>
  <si>
    <t xml:space="preserve">La prestation standard est catégorisée par la réalisation de l'audit avec la fourniture d'un rapport d'audit avec la mise en lumière des points de vigilance de l'infrastructure. 
L'infrastructure existante doit être non complexe et disposer d'un cadre d'exploitation standard avec quelques spécificités. Il est également fournis les documents de sensibilisation adaptés à l'infrastructure </t>
  </si>
  <si>
    <t>La prestation complexe est catégorisée par la réalisation de l'audit avec la fourniture d'un rapport d'audit avec la mise en lumière des points de vigilance de l'infrastructure. 
L'infrastructure existante est auditer sans distinction de complexités et de spécificités. Il est également founirs les documents de sensibilisation adaptés à l'infrastructure</t>
  </si>
  <si>
    <t>Prérequis / points de vigilance sécurité infrastructure</t>
  </si>
  <si>
    <t>Rapport prérequis/sécurité</t>
  </si>
  <si>
    <t>Sensibilisation à la cybersécurité appliquée à l'IOT</t>
  </si>
  <si>
    <t>Document de sensibilisation</t>
  </si>
  <si>
    <t xml:space="preserve">PILOTAGE DU PROJET, METHODOLOGIE </t>
  </si>
  <si>
    <t>Définition de la gouvernance</t>
  </si>
  <si>
    <t>Mise en place de gouvernance</t>
  </si>
  <si>
    <t>Oui</t>
  </si>
  <si>
    <t>réalisation prestation + documents
voir chapitre ''3.3 Prestation de conduite de projet'' de notre mémoire technique</t>
  </si>
  <si>
    <t>Définition de la méthodologie projet</t>
  </si>
  <si>
    <t>Synthèse de la méthodologie projet</t>
  </si>
  <si>
    <t>Analyse des risques projets (techniques, fonctionnels, réglementaires, RGPD…)</t>
  </si>
  <si>
    <t>Synthèse des risques</t>
  </si>
  <si>
    <t>Définition des objectifs et indicateurs du projet IoT</t>
  </si>
  <si>
    <t>Liste des objectifs et des indicateurs d'atteinte</t>
  </si>
  <si>
    <t>DEVELOPPEMENT</t>
  </si>
  <si>
    <t>Reprise de données</t>
  </si>
  <si>
    <t>Rapport de reprise des données. Méthode, plan de transposition, liste des données intégrées</t>
  </si>
  <si>
    <t>réalisation prestation + documents
Voir chapitre ''3.4 Prestations de développement autour des solutions proposées ou existantes'' de notre mémoire technique</t>
  </si>
  <si>
    <t xml:space="preserve">Développements :  Maquette / PoC </t>
  </si>
  <si>
    <t xml:space="preserve">Livraison maquette / PoC
</t>
  </si>
  <si>
    <t>Développements solution finale</t>
  </si>
  <si>
    <t>Livraison de la solution logicielle
Documentation technique et fonctionnelle</t>
  </si>
  <si>
    <t>INTEGRATION</t>
  </si>
  <si>
    <t>Intégration solution dans le système d’information de l'adhérent</t>
  </si>
  <si>
    <t>Mise en place / parametrage interface</t>
  </si>
  <si>
    <t>réalisation prestation + documents
Voir chapitre ''3.5 Prestations d’intégration des solutions et de paramétrage'' de notre mémoire technique</t>
  </si>
  <si>
    <t>Plan de test interfaces, tests des interfaces</t>
  </si>
  <si>
    <t>Dossier d’intégration</t>
  </si>
  <si>
    <t>PARAMETRAGE</t>
  </si>
  <si>
    <t>Paramétrage de la solution</t>
  </si>
  <si>
    <t>Rapport de paramètrage</t>
  </si>
  <si>
    <t xml:space="preserve">TESTS	</t>
  </si>
  <si>
    <t>Stratégie de recette</t>
  </si>
  <si>
    <t>Cahier de recette</t>
  </si>
  <si>
    <t>réalisation prestation + documents
Voir chapitre ''3.6 Prestations de tests et de recette'' de notre mémoire technique</t>
  </si>
  <si>
    <t>Définition et exécution de la recette fonctionnelle</t>
  </si>
  <si>
    <t>MOM / VA / VSR</t>
  </si>
  <si>
    <t>Tests techniques</t>
  </si>
  <si>
    <t>Rapport de tests</t>
  </si>
  <si>
    <t>INFRASTRUCTURE</t>
  </si>
  <si>
    <t>Audit hébergement / infrastructure existant (capacités, flux, …)</t>
  </si>
  <si>
    <t>Rapport audit configuration existante</t>
  </si>
  <si>
    <t>réalisation prestation + documents
voir chapitre ''3.7 Prestations autour de l’infrastructure d’hébergement des solutions'' de notre mémoire technique</t>
  </si>
  <si>
    <t>Audit hébergement / infrastructure prévisionnels et évolutions</t>
  </si>
  <si>
    <t>Rapport préconisation configuration future</t>
  </si>
  <si>
    <t>Configuration / Installation infrastructure ou plateforme</t>
  </si>
  <si>
    <t>Rapport de configuration et d'installation</t>
  </si>
  <si>
    <t>Configuration des sauvegardes des données</t>
  </si>
  <si>
    <t>Procédures de sauvegardes</t>
  </si>
  <si>
    <t xml:space="preserve">EXPLOITATION </t>
  </si>
  <si>
    <t>Exploitation du service de la solution</t>
  </si>
  <si>
    <t>Garantie Temps Intervention / Résolution
Cahier d'exploitation</t>
  </si>
  <si>
    <t>1 + Fixe</t>
  </si>
  <si>
    <t>3,5 + Fixe</t>
  </si>
  <si>
    <t>8 + Fixe</t>
  </si>
  <si>
    <t>Maintenance évolutive et corrective logiciels</t>
  </si>
  <si>
    <t>Contrat de maintenance</t>
  </si>
  <si>
    <t>Maintenance équipements individuels (capteurs, …)</t>
  </si>
  <si>
    <t>Maintenance infrastructure</t>
  </si>
  <si>
    <t>Supervision au niveau IOT</t>
  </si>
  <si>
    <t>Cartographie, rapports de supervision, d'incidents, d'interventions, …</t>
  </si>
  <si>
    <t xml:space="preserve">ACCOMPAGNEMENT DU CHANGEMENT </t>
  </si>
  <si>
    <t>Accompagnement au changement</t>
  </si>
  <si>
    <t>Sessions de formation
Formations et supports de formation
Supports de communication</t>
  </si>
  <si>
    <t>réalisation prestation + documents
Voir chapitre ''3.9 Prestations d’accompagnement au changement utilisateurs'' de notre mémoire technique</t>
  </si>
  <si>
    <t>REVERSIBILITE, FIN DE VIE</t>
  </si>
  <si>
    <t>Recyclage des équipements</t>
  </si>
  <si>
    <t>Fiche DEEE</t>
  </si>
  <si>
    <t>réalisation prestation + documents
Voir chapitre ''3.10 Prestations de recyclage et de réversibilité'' de notre mémoire technique et chapitre ''7 	Réversibilité'' de cce même document</t>
  </si>
  <si>
    <t>Transfert de Connaissance / Réversibilité</t>
  </si>
  <si>
    <t>Plan de réversibilité</t>
  </si>
  <si>
    <t>Les zones colorées en jaune sont à remplir avec un coefficient de pondération</t>
  </si>
  <si>
    <t>Les zones colorées en orange sont à remplir avec une valeur horaire. Ex 7,5 pour 7h et 30 minutes.</t>
  </si>
  <si>
    <t>Les zones colorées en gris ou hachurées ne doivent pas être modifiées</t>
  </si>
  <si>
    <t>Prestations d'assistance techniques spécialisées</t>
  </si>
  <si>
    <t>Profil de prestation</t>
  </si>
  <si>
    <t>Tarif horaire - € HT</t>
  </si>
  <si>
    <t>Tarif horaire - € TTC</t>
  </si>
  <si>
    <t>Tarif journalier - € HT</t>
  </si>
  <si>
    <t>Tarif journalier - € TTC</t>
  </si>
  <si>
    <t>Durée de travail quotidienne en heures pour le tarif journalier (temps net, hors pause déjeuner)</t>
  </si>
  <si>
    <t>Prestation ouvrier qualifié</t>
  </si>
  <si>
    <t xml:space="preserve">Prestation de technicien </t>
  </si>
  <si>
    <t>Prestation consultant</t>
  </si>
  <si>
    <t xml:space="preserve">Prestation d’ingénieur </t>
  </si>
  <si>
    <t xml:space="preserve">Prestation de chef de projet </t>
  </si>
  <si>
    <t xml:space="preserve">Prestation de directeur de projet </t>
  </si>
  <si>
    <t>Prestation de formation</t>
  </si>
  <si>
    <t>Coefficient Prestations réalisées travail en hauteur (&lt; 3m), cas complexes</t>
  </si>
  <si>
    <t>Coefficient Prestations réalisées travail en hauteur (&gt;3m avec nacelle)</t>
  </si>
  <si>
    <t>Coefficient Prestations réalisées en HNO (de 6h à 8h, de 18h à 22h, le samedi de 8h à 18h)</t>
  </si>
  <si>
    <t>Coefficient Prestations réalisées en HNO autres horaires (nuits, dimanches, jours fériés)</t>
  </si>
  <si>
    <t>Forfaits de déplacement pour les prestations réalisées sur site</t>
  </si>
  <si>
    <t>Réf CCTP</t>
  </si>
  <si>
    <t>Type de déplacement</t>
  </si>
  <si>
    <t>Frais de déplacement HT 1er jour (déplacement &gt; 50 km du siège et des agences locales)</t>
  </si>
  <si>
    <t>Frais de déplacement TTC 1er jour (déplacement &gt; 50 km du siège et des agences locales)</t>
  </si>
  <si>
    <t>Frais de déplacement HT jours suivants, intervenant déjà sur place (déplacement &gt; 50 km du siège et des agences locales)</t>
  </si>
  <si>
    <t>Frais de déplacement TTC jours suivants, intervenant déjà sur place (déplacement &gt; 50 km du siège et des agences locales)</t>
  </si>
  <si>
    <t>L1-DEP1</t>
  </si>
  <si>
    <t>Forfait Déplacement France métropolitaine</t>
  </si>
  <si>
    <t>Forfait Déplacement hors France métropolitaine</t>
  </si>
  <si>
    <t>Sur devis, en coût réel</t>
  </si>
  <si>
    <t>Les champs surlignés en bleu doivent être renseignés par un pourcentage</t>
  </si>
  <si>
    <t>Les zones colorées en jaune sont à remplir avec une durée de garantie en années</t>
  </si>
  <si>
    <t xml:space="preserve">Les familles de capteurs peuvent être : températures, présences, fluides, occupation, énergie, ou tout autre famille </t>
  </si>
  <si>
    <t>Il est possible de rajouter autant de constructeurs et de catégorie de capteur que nécessaire</t>
  </si>
  <si>
    <t>Pour les logiciels, il est possible de rajouter autant d'éditeurs que nécessaire</t>
  </si>
  <si>
    <t>Logiciels : tout composant logiciel nécessaire au bon fonctionnement d'une solution IoT</t>
  </si>
  <si>
    <t xml:space="preserve">Constructeur </t>
  </si>
  <si>
    <t>Catégorie / famille de matériels (capteur-réseau-…)</t>
  </si>
  <si>
    <t>% Remise sur prix catalogue HT fabriquant</t>
  </si>
  <si>
    <t>Durée Garantie</t>
  </si>
  <si>
    <t>Maintenance annuelle GTR 48H</t>
  </si>
  <si>
    <t>Robotisation</t>
  </si>
  <si>
    <t>Adeunis</t>
  </si>
  <si>
    <t>ROBOTISATION MATERIELS</t>
  </si>
  <si>
    <t>Enginko</t>
  </si>
  <si>
    <t>Milesight</t>
  </si>
  <si>
    <t>Watteco</t>
  </si>
  <si>
    <t>Détection de Panne &amp; Remontées des Alertes</t>
  </si>
  <si>
    <t>DÉTECTION DE PANNE &amp; REMONTÉES DES ALERTES MATERIELS</t>
  </si>
  <si>
    <t>Elsys</t>
  </si>
  <si>
    <t>Qualité de l’Air Indoor &amp; Outdoor</t>
  </si>
  <si>
    <t>QUALITÉ DE L’AIR INDOOR &amp; OUTDOOR MATERIELS</t>
  </si>
  <si>
    <t>Nexelec</t>
  </si>
  <si>
    <t>Eclairage Public</t>
  </si>
  <si>
    <t>Citylone</t>
  </si>
  <si>
    <t>ECLAIRAGE PUBLIC MATERIELS</t>
  </si>
  <si>
    <t>Nexiode</t>
  </si>
  <si>
    <t>Détection Sonore</t>
  </si>
  <si>
    <t>Dutch Sensor Systems</t>
  </si>
  <si>
    <t>DÉTECTION SONORE MATERIELS</t>
  </si>
  <si>
    <t>Upciti</t>
  </si>
  <si>
    <t>Comptage de Personnes</t>
  </si>
  <si>
    <t>Eurecam</t>
  </si>
  <si>
    <t>COMPTAGE DE PERSONNES MATERIELS</t>
  </si>
  <si>
    <t>Gestion Technique du Bâtiment</t>
  </si>
  <si>
    <t>GESTION TECHNIQUE DU BÂTIMENT MATERIELS</t>
  </si>
  <si>
    <t>Mclimate</t>
  </si>
  <si>
    <t>Suivi des Températures &amp; Gestion du Froid</t>
  </si>
  <si>
    <t>SUIVI DES TEMPÉRATURES &amp; GESTION DU FROID MATERIELS</t>
  </si>
  <si>
    <t>Gestion des Parkings &amp; du Stationnement</t>
  </si>
  <si>
    <t>Cicicom</t>
  </si>
  <si>
    <t>GESTION DES PARKINGS &amp; DU STATIONNEMENT MATERIELS</t>
  </si>
  <si>
    <t>Cocoparks</t>
  </si>
  <si>
    <t>Gestion &amp; Economies d’Energies</t>
  </si>
  <si>
    <t>GESTION &amp; ECONOMIES D’ENERGIES MATERIELS</t>
  </si>
  <si>
    <t>Diehl</t>
  </si>
  <si>
    <t>Ewattch</t>
  </si>
  <si>
    <t>Itron</t>
  </si>
  <si>
    <t>Smart Impulse</t>
  </si>
  <si>
    <t>Socomec</t>
  </si>
  <si>
    <t>Gestion de l’Eau</t>
  </si>
  <si>
    <t>GESTION DE L’EAU MATERIELS</t>
  </si>
  <si>
    <t>Aqualabo</t>
  </si>
  <si>
    <t>Sewerin</t>
  </si>
  <si>
    <t>Vega</t>
  </si>
  <si>
    <t>Formations</t>
  </si>
  <si>
    <t>Sogetrel</t>
  </si>
  <si>
    <t>FORMATIONS MATERIELS</t>
  </si>
  <si>
    <t>Mesures de Satisfactions</t>
  </si>
  <si>
    <t>Skiply</t>
  </si>
  <si>
    <t>MESURES DE SATISFACTIONS MATERIELS</t>
  </si>
  <si>
    <t>Gestion des Déchets</t>
  </si>
  <si>
    <t>BH Technologies</t>
  </si>
  <si>
    <t>GESTION DES DÉCHETS MATERIELS</t>
  </si>
  <si>
    <t>Heyliot</t>
  </si>
  <si>
    <t>Arrosage Intelligent</t>
  </si>
  <si>
    <t>ARROSAGE INTELLIGENT MATERIELS</t>
  </si>
  <si>
    <t>GreenCityZen</t>
  </si>
  <si>
    <t>Gestion du Trafic</t>
  </si>
  <si>
    <t>Eco Compteur</t>
  </si>
  <si>
    <t>GESTION DU TRAFIC MATERIELS</t>
  </si>
  <si>
    <t>ElanCité</t>
  </si>
  <si>
    <t>Sécurité des bâtiments et incendie</t>
  </si>
  <si>
    <t>AJAX</t>
  </si>
  <si>
    <t>Intrusion</t>
  </si>
  <si>
    <t>2 ans</t>
  </si>
  <si>
    <t>AMF</t>
  </si>
  <si>
    <t>Equipements de local d'exploitation</t>
  </si>
  <si>
    <t>Aritech</t>
  </si>
  <si>
    <t>Contrôle d'accès/Vidéosurveillance/Intrusion/Informatique et réseau/Système de sécurité incendie</t>
  </si>
  <si>
    <t>2 à 5 ans</t>
  </si>
  <si>
    <t>Assa Abloy</t>
  </si>
  <si>
    <t>Contrôle d'accès</t>
  </si>
  <si>
    <t>Automatic System - Obstacles piétons</t>
  </si>
  <si>
    <t>Obstacles physqiues</t>
  </si>
  <si>
    <t>Automatic System - Obstacles véhicules</t>
  </si>
  <si>
    <t>AXIS</t>
  </si>
  <si>
    <t>Contrôle d'accès/Vidéosurveillance//Analyse d'image</t>
  </si>
  <si>
    <t>5 ans</t>
  </si>
  <si>
    <t>Castel</t>
  </si>
  <si>
    <t>Interphonie et diffusion</t>
  </si>
  <si>
    <t>CISCO</t>
  </si>
  <si>
    <t>Informatique et réseau/Cybersécurité et visualisation</t>
  </si>
  <si>
    <t>1 à 5 ans</t>
  </si>
  <si>
    <t>Commend</t>
  </si>
  <si>
    <t>Dell</t>
  </si>
  <si>
    <t>3 ans</t>
  </si>
  <si>
    <t>Bosch - Vidéo</t>
  </si>
  <si>
    <t>Vidéosurveillance</t>
  </si>
  <si>
    <t>3 à 5 ans</t>
  </si>
  <si>
    <t>Bosch - Sonorisation</t>
  </si>
  <si>
    <t>CAE</t>
  </si>
  <si>
    <t>Infrastructure et câble</t>
  </si>
  <si>
    <t>NC</t>
  </si>
  <si>
    <t>CISM</t>
  </si>
  <si>
    <t>COMNET</t>
  </si>
  <si>
    <t>Informatique et réseau</t>
  </si>
  <si>
    <t>Dahua</t>
  </si>
  <si>
    <t>DEMAREZ</t>
  </si>
  <si>
    <t>P.P.M.S/Système de sécurité incendie</t>
  </si>
  <si>
    <t>D-LINK</t>
  </si>
  <si>
    <t>ELBAC</t>
  </si>
  <si>
    <t>ESSER SSI</t>
  </si>
  <si>
    <t>Système de sécurité incendie</t>
  </si>
  <si>
    <t>1 an</t>
  </si>
  <si>
    <t>Excel Networks</t>
  </si>
  <si>
    <t>Hanwha Techwin</t>
  </si>
  <si>
    <t>HIK Vision</t>
  </si>
  <si>
    <t>Honeywell</t>
  </si>
  <si>
    <t>Contrôle d'accès/Vidéosurveillance/Intrusion</t>
  </si>
  <si>
    <t>1 à 2 ans</t>
  </si>
  <si>
    <t>IFOTEC</t>
  </si>
  <si>
    <t>Accessoires/Informatique et réseau</t>
  </si>
  <si>
    <t>IIYAMA</t>
  </si>
  <si>
    <t>Instore</t>
  </si>
  <si>
    <t>i-Pro</t>
  </si>
  <si>
    <t>I-Pure</t>
  </si>
  <si>
    <t>Local exploitation</t>
  </si>
  <si>
    <t>IZYX Systems</t>
  </si>
  <si>
    <t>Accessoires</t>
  </si>
  <si>
    <t>4 ans</t>
  </si>
  <si>
    <t>La Barriere Automatique</t>
  </si>
  <si>
    <t>LEGRAND</t>
  </si>
  <si>
    <t>Accessoires/Interphonie et diffusion/Infrastructure et câble</t>
  </si>
  <si>
    <t>My Keeper</t>
  </si>
  <si>
    <t>P.P.M.S</t>
  </si>
  <si>
    <t>NEC</t>
  </si>
  <si>
    <t>NEXEE</t>
  </si>
  <si>
    <t>Nitram</t>
  </si>
  <si>
    <t>1 à 3 ans</t>
  </si>
  <si>
    <t>OPTEX</t>
  </si>
  <si>
    <t>Panasonic - Display</t>
  </si>
  <si>
    <t>Prodatec</t>
  </si>
  <si>
    <t>2 à 10 ans</t>
  </si>
  <si>
    <t>RAYTEC</t>
  </si>
  <si>
    <t>Scopus</t>
  </si>
  <si>
    <t>Sewosy</t>
  </si>
  <si>
    <t>SLAT</t>
  </si>
  <si>
    <t>SOA</t>
  </si>
  <si>
    <t>STiD</t>
  </si>
  <si>
    <t>StormShield</t>
  </si>
  <si>
    <t>Tattile</t>
  </si>
  <si>
    <t>Contrôle d'accès/Vidéosurveillance</t>
  </si>
  <si>
    <t>TYREX</t>
  </si>
  <si>
    <t>Cybersécurité et visualisation/</t>
  </si>
  <si>
    <t>Vanderbilt</t>
  </si>
  <si>
    <t>Contrôle d'accès//Intrusion</t>
  </si>
  <si>
    <t>VERACITY</t>
  </si>
  <si>
    <t>VISIOM</t>
  </si>
  <si>
    <t>VDSYS</t>
  </si>
  <si>
    <t>VODENN</t>
  </si>
  <si>
    <t>Solutions packagées</t>
  </si>
  <si>
    <t>Orange solutions packagées</t>
  </si>
  <si>
    <t>Capteurs solutions packagées</t>
  </si>
  <si>
    <t>NA</t>
  </si>
  <si>
    <t>Editeur</t>
  </si>
  <si>
    <t>Détails logiciels (unité de facturation, …)</t>
  </si>
  <si>
    <t xml:space="preserve">Détails unité de facturation  (abonnement annuel  / SAAS annuel / SAAS HDS annuel / Acquisition) </t>
  </si>
  <si>
    <t>% Remise sur prix catalogue HT éditeur</t>
  </si>
  <si>
    <t>% Maintenance annuelle sur prix d'achat HT remisé</t>
  </si>
  <si>
    <t>Citron</t>
  </si>
  <si>
    <t>DÉTECTION DE PANNE &amp; REMONTÉES DES ALERTES LOGICIELS</t>
  </si>
  <si>
    <t>Abonnement Annuel SaaS</t>
  </si>
  <si>
    <t>Requea</t>
  </si>
  <si>
    <t>QUALITÉ DE L’AIR INDOOR &amp; OUTDOOR LOGICIELS</t>
  </si>
  <si>
    <t>Acquisition &amp; Abonnement Annuel SaaS</t>
  </si>
  <si>
    <t>ECLAIRAGE PUBLIC LOGICIELS</t>
  </si>
  <si>
    <t>DÉTECTION SONORE LOGICIELS</t>
  </si>
  <si>
    <t>Plateforme IoT</t>
  </si>
  <si>
    <t>BeeZeeLinx</t>
  </si>
  <si>
    <t>PLATEFORME IOT SMART CITY</t>
  </si>
  <si>
    <t>Kuzzle</t>
  </si>
  <si>
    <t>NomoSense</t>
  </si>
  <si>
    <t>Prysm</t>
  </si>
  <si>
    <t>Synox</t>
  </si>
  <si>
    <t>COMPTAGE DE PERSONNES LOGICIELS</t>
  </si>
  <si>
    <t>SUIVI DES TEMPÉRATURES &amp; GESTION DU FROID LOGICIELS</t>
  </si>
  <si>
    <t>GESTION DES PARKINGS &amp; DU STATIONNEMENT LOGICIELS</t>
  </si>
  <si>
    <t>GESTION &amp; ECONOMIES D’ENERGIES LOGICIELS</t>
  </si>
  <si>
    <t>Green Systèmes</t>
  </si>
  <si>
    <t>GESTION DE L’EAU LOGICIELS</t>
  </si>
  <si>
    <t>GESTION DES DÉCHETS LOGICIELS</t>
  </si>
  <si>
    <t>ARROSAGE INTELLIGENT LOGICIELS</t>
  </si>
  <si>
    <t>GESTION DU TRAFIC LOGICIELS</t>
  </si>
  <si>
    <t>ELanCité</t>
  </si>
  <si>
    <t>AVM</t>
  </si>
  <si>
    <t>LogicielsHypervision/Solution de FPS/Vidéoverbalisation</t>
  </si>
  <si>
    <t>Acquisition/Abonnement annuel</t>
  </si>
  <si>
    <t>AzureSoft</t>
  </si>
  <si>
    <t>Logiciels/Hypervision/Solution de FPS/Vidéoverbalisation/</t>
  </si>
  <si>
    <t>CASD</t>
  </si>
  <si>
    <t>Logiciels</t>
  </si>
  <si>
    <t>Evitech</t>
  </si>
  <si>
    <t>Logiciels/Analyse d'image</t>
  </si>
  <si>
    <t>Genetec</t>
  </si>
  <si>
    <t>Contrôle d'accès/Logiciels/Analyse d'image</t>
  </si>
  <si>
    <t>Milestone</t>
  </si>
  <si>
    <t>NEDAP</t>
  </si>
  <si>
    <t>Contrôle d'accès/Logiciels</t>
  </si>
  <si>
    <t>Synchronic</t>
  </si>
  <si>
    <t>Contrôle d'accès/Intrusion/Logiciels</t>
  </si>
  <si>
    <t>TIL Technologies</t>
  </si>
  <si>
    <t>Trend-Micro</t>
  </si>
  <si>
    <t>Logiciels/Cybersécurité et visualisation</t>
  </si>
  <si>
    <t>VuWall</t>
  </si>
  <si>
    <t>Wintics</t>
  </si>
  <si>
    <t>XXII</t>
  </si>
  <si>
    <t>Service Solutions packagées</t>
  </si>
  <si>
    <t>SaaS mensuel</t>
  </si>
  <si>
    <t xml:space="preserve">HexaDone </t>
  </si>
  <si>
    <t>HexaDone - Solutions SaaS - catalogue</t>
  </si>
  <si>
    <t>SaaS</t>
  </si>
  <si>
    <t>HexaDone - Solutions PaaS - catalogue</t>
  </si>
  <si>
    <t>PaaS</t>
  </si>
  <si>
    <t>HexaDone - Solutions ON- PREMISE - catalogue</t>
  </si>
  <si>
    <t>On-Premise</t>
  </si>
  <si>
    <t>Constructeur /editeur</t>
  </si>
  <si>
    <t>Mise en œuvre LoraWan privé : 
Type de matériel/logiciel/prestation</t>
  </si>
  <si>
    <t>Infrastructure Réseau</t>
  </si>
  <si>
    <t>Kerlink</t>
  </si>
  <si>
    <t>INFRASTRUCTURE RÉSEAU MATERIELS</t>
  </si>
  <si>
    <t>MultiTech</t>
  </si>
  <si>
    <t>Tektelic</t>
  </si>
  <si>
    <t>Cœur de Réseau - LoRa Network Serveur</t>
  </si>
  <si>
    <t>INFRASTRUCTURE RÉSEAU LOGICIELS</t>
  </si>
  <si>
    <t>-</t>
  </si>
  <si>
    <t>PRESTATIONS</t>
  </si>
  <si>
    <t>Projets simples</t>
  </si>
  <si>
    <t>Projets standards</t>
  </si>
  <si>
    <t>Projets complexes</t>
  </si>
  <si>
    <t>Famille prestation</t>
  </si>
  <si>
    <t>Libellé prestation</t>
  </si>
  <si>
    <t>Livrable</t>
  </si>
  <si>
    <t>% Remise sur prix catalogue HT des prestations</t>
  </si>
  <si>
    <t>Coût unitaire HT  forfaitaire 1 à 99 unités</t>
  </si>
  <si>
    <t>Coût unitaire TTC  forfaitaire 1 à 99 unités</t>
  </si>
  <si>
    <t>Coût unitaire HT  forfaitaire de 100 à 1000 unités</t>
  </si>
  <si>
    <t>Coût unitaire TTC  forfaitaire de 100 à 1000 unités</t>
  </si>
  <si>
    <t>Coût unitaire HT  forfaitaire de 1001 à 2000 unités</t>
  </si>
  <si>
    <t>Coût unitaire TTC  forfaitaire de 1001 à 2000 unités</t>
  </si>
  <si>
    <t>Installation / Paramétrage</t>
  </si>
  <si>
    <t>Logistique / Préparation</t>
  </si>
  <si>
    <t>Bon de Livraison</t>
  </si>
  <si>
    <t>Installation et des tests des équipements dans les bâtiments (intérieur et extérieur)</t>
  </si>
  <si>
    <t>Configuration/Installation bornes ou équipements sur site</t>
  </si>
  <si>
    <t>Configuration / Installation infrastructure ou plateforme IoT</t>
  </si>
  <si>
    <t>Configuration/Installation réseau opéré (Lora/Ip/5G/Sigfox…)</t>
  </si>
  <si>
    <t>Etudes / Conception</t>
  </si>
  <si>
    <t xml:space="preserve">Etude de couverture radio initiale (1 à 500 km²) </t>
  </si>
  <si>
    <t>Rapport d'étude</t>
  </si>
  <si>
    <t xml:space="preserve">Etude de couverture radio initiale (501 à 1000 km²) </t>
  </si>
  <si>
    <t xml:space="preserve">Etude de couverture radio initiale (1001 à 2000 km²) </t>
  </si>
  <si>
    <t>Ressources / Déploiement</t>
  </si>
  <si>
    <t>Prestation d'expert Radio IoT &amp; LoRaWAN</t>
  </si>
  <si>
    <t>Exploitation / Support</t>
  </si>
  <si>
    <t>Service de gestion et résolution des incidents pour la maintenance du réseau LoRaWAN</t>
  </si>
  <si>
    <t>Rapport d'analyse des incidents</t>
  </si>
  <si>
    <t>Gestion et coordination du projet pour un réseau LoRaWAN</t>
  </si>
  <si>
    <t>Rapport d'avancement</t>
  </si>
  <si>
    <t>Réalisation d'une visite technique supplémentaire (avec remise d'un dossier de conception)</t>
  </si>
  <si>
    <t>Compte Rendu de Visite Technique</t>
  </si>
  <si>
    <t>Forfait conception sans recherche de site</t>
  </si>
  <si>
    <t>Rapport de recherche</t>
  </si>
  <si>
    <t>Réalisation d'une étude projet (modalité d'installation et de fixation, programme prévisionnel, coûts estimés, plan d'installation, synoptique de câblage) pour l'installation de capteurs</t>
  </si>
  <si>
    <t xml:space="preserve">Étude préalable au déploiement d'un capteur actionneur : forfait demi-journée de réalisation de la visite technique </t>
  </si>
  <si>
    <t>Etude APS pour le déploiement d'un capteur/ actionneur</t>
  </si>
  <si>
    <t>Etude APD pour le déploiement d'un capteur/actionneur</t>
  </si>
  <si>
    <t>Etude Exe  pour le déploiement d'un capteur/actionneur</t>
  </si>
  <si>
    <t xml:space="preserve">Note de calcul pour un départ électrique </t>
  </si>
  <si>
    <t xml:space="preserve">Amené et repli des engins de chantier par site </t>
  </si>
  <si>
    <t xml:space="preserve">Signalisation et barriérage de la zone travaux par site </t>
  </si>
  <si>
    <t>Prestation de pilotage du déploiement d'un site ou d'une zone géographique</t>
  </si>
  <si>
    <t>Fourniture/pose antenne GSM déportée omnidirectionnelle, multi-bandes 4G, 6dB</t>
  </si>
  <si>
    <t>Fourniture/pose antenne GSM déportée directionnelle, multi-bandes 4G, type yagi 9dB ou équivalent</t>
  </si>
  <si>
    <t>Fourniture/pose Antennes LoRaWAN 12db omnidirectionelle, fibre, type taoglas ou équivalent</t>
  </si>
  <si>
    <t>Fourniture/pose Antennes LoRaWAN 8db omnidirectionelle, fibre, type taoglas ou équivalent</t>
  </si>
  <si>
    <t>Fourniture/pose Antennes LoRaWAN 5db omnidirectionelle, fibre, type taoglas ou équivalent</t>
  </si>
  <si>
    <t>Fourniture/pose Antennes LoRaWAN directionnelle 12db, fibre</t>
  </si>
  <si>
    <t>Fourniture/pose Injecteurs POE IEEE 802.3af 30W minimum</t>
  </si>
  <si>
    <t xml:space="preserve">Prestation de fourniture, livraison et installation d'un mât de déport </t>
  </si>
  <si>
    <t>Prestation de fourniture, livraison et installation d'un mât de surélévation de 3m</t>
  </si>
  <si>
    <t xml:space="preserve">Prestation de fourniture, livraison et installation d'un mât de surélévation de 6m </t>
  </si>
  <si>
    <t>Fourniture et pose d'un mât lesté ≤ 3m</t>
  </si>
  <si>
    <t>Fourniture et pose d'une barre d'accrochage pour échelle d'accès</t>
  </si>
  <si>
    <t>Fourniture et pose d'une crosse de maintien en sortie toiture</t>
  </si>
  <si>
    <t>Fourniture et pose de plot lesté pour le cheminement de câbles</t>
  </si>
  <si>
    <t>Fourniture et pose d'un parafoudre de type 1</t>
  </si>
  <si>
    <t>Fourniture/pose dispositif parafoudre (Parafoudres N male / N Femelle 0.5 dB max atténuation )</t>
  </si>
  <si>
    <t>Fourniture/pose tableau de protection électrique (tableau, disjoncteur, protection, support, fixation …)</t>
  </si>
  <si>
    <t>Fourniture/pose coffret electrique extérieur IP67 - dimension 500 x 400 x 240mm</t>
  </si>
  <si>
    <t>Fourniture/pose coffret electrique extérieur IP67 - dimension 400 x 300 x 240mm</t>
  </si>
  <si>
    <t>Fourniture et pose d'un disjoncteur différentiel</t>
  </si>
  <si>
    <t>Fourniture et pose d'un transformateur d'isolement</t>
  </si>
  <si>
    <t>Fourniture et pose d'un coffret support de disjoncteur</t>
  </si>
  <si>
    <t>Fourniture et pose d'une unité de sous-comptage</t>
  </si>
  <si>
    <t>Fourniture/pose câble électrique U1000 R2V CU (Rigide) - 3G2.5 mm²</t>
  </si>
  <si>
    <t>Fourniture/pose câble coaxial LMR400 ou CNT400 avec deux connecteurs N  (ml)</t>
  </si>
  <si>
    <t>Fourniture/pose câble informatique Catégorie 6  (ml)</t>
  </si>
  <si>
    <t>Prestation d'installation d'une gateway Outdoor sur batiment (Installation simple : toit terrasse)</t>
  </si>
  <si>
    <t xml:space="preserve">Prestation d'installation d'une gateway Outdoor sur batiment (Installation complexe : toit monopente ou double pente, pignon, mur en façade …) </t>
  </si>
  <si>
    <t>Prestation d'installation d'une gateway Outdoor sur réservoir, château d'eau</t>
  </si>
  <si>
    <t>Prestation d'installation d'une gateway Outdoor sur Pylone télécom</t>
  </si>
  <si>
    <t>Prestation d'installation d'une gateway Indoor</t>
  </si>
  <si>
    <t>Prestation d'installation d'une PICO gateway</t>
  </si>
  <si>
    <t>Prestation de pose d'un capteur non intrusif en intérieur</t>
  </si>
  <si>
    <t>Prestation de pose d'un capteur  intrusif en intérieur</t>
  </si>
  <si>
    <t>Prestation de pose d'un capteur non intrusif en extérieur</t>
  </si>
  <si>
    <t>Prestation de pose d'un capteur  intrusif en extérieur</t>
  </si>
  <si>
    <t>Mise à disposition d'une nacelle ≤ 15 m</t>
  </si>
  <si>
    <t>Mise à disposition d'une nacelle &gt; 15 m et ≤ 20 m</t>
  </si>
  <si>
    <t>Mise à disposition d'une nacelle &gt; 20 m et ≤ 26 m</t>
  </si>
  <si>
    <t>Mise à disposition d'une nacelle &gt; 26 m et ≤ 35 m</t>
  </si>
  <si>
    <t xml:space="preserve">Plus-value "niveau" pour une installation située au-delà du N+1,  N est le niveau le plus bas de l'installation (par niveau supplémentaire) inclus : cables, rails, </t>
  </si>
  <si>
    <t>Forfait Installation mise en service</t>
  </si>
  <si>
    <t xml:space="preserve">Intégration d'un capteur à plate-forme IOT </t>
  </si>
  <si>
    <t xml:space="preserve">Intégration d'un capteur à un hyperviseur </t>
  </si>
  <si>
    <t xml:space="preserve">Intégration d'un capteur à un cœur de réseau LoRaWAN </t>
  </si>
  <si>
    <t>Forfait Mensuel - Exploitation capteur IoT</t>
  </si>
  <si>
    <t>Rapport d'exploitation</t>
  </si>
  <si>
    <t>Forfait Mensuel - Exploitation Gatewat IoT</t>
  </si>
  <si>
    <t>Maintenance annuelle préventive des gateways : 1 visite sur site tous les ans, Prix par gateway</t>
  </si>
  <si>
    <t>Rapport de maintenance</t>
  </si>
  <si>
    <t>Prestation de maintenance préventive  d'un capteur non intrusif en intérieur</t>
  </si>
  <si>
    <t>Prestation de maintenance préventive d'un capteur  intrusif en intérieur</t>
  </si>
  <si>
    <t>Prestation de maintenance préventive d'un capteur non intrusif en extérieur</t>
  </si>
  <si>
    <t>Prestation de maintenance préventive d'un capteur  intrusif en extérieur</t>
  </si>
  <si>
    <t>Prestation de maintenance sur une objet IoT Outdoor (diagnostic et intervention sur site)</t>
  </si>
  <si>
    <t>Prestation de maintenance sur une objet IoT indoor (diagnostic et intervention sur site)</t>
  </si>
  <si>
    <t>Prestation de maintenance sur une gateway Outdoor (diagnostic et intervention sur site)</t>
  </si>
  <si>
    <t>Prestation de maintenance sur gateway Indoor (diagnostic et intervention sur site)</t>
  </si>
  <si>
    <t>Prestation de maintenance sur PICO gateway (diagnostic et intervention sur site)</t>
  </si>
  <si>
    <t>Prestation de maintenance curative  d'un capteur non intrusif en intérieur</t>
  </si>
  <si>
    <t>Prestation de maintenance curative  d'un capteur  intrusif en intérieur</t>
  </si>
  <si>
    <t>Prestation de maintenance curative d'un capteur non intrusif en extérieur</t>
  </si>
  <si>
    <t>Prestation de maintenance curative d'un capteur  intrusif en extérieur</t>
  </si>
  <si>
    <t>1 journée de prestation exploitant IoT</t>
  </si>
  <si>
    <t>1 journée de prestation ingénieur IoT</t>
  </si>
  <si>
    <t>1 journée de prestation technicien IoT</t>
  </si>
  <si>
    <t>1 journée de prestation developpeur expert</t>
  </si>
  <si>
    <t>1 journée de prestation chef de projet IoT</t>
  </si>
  <si>
    <t>1 Journée de prestation de transfert de compétence IoT</t>
  </si>
  <si>
    <t>1 journée de prestation d'architecture SI</t>
  </si>
  <si>
    <t>1 journée de Prestation expert Cloud</t>
  </si>
  <si>
    <t>Livrable selon prestation</t>
  </si>
  <si>
    <t xml:space="preserve">1 journée de prestation d'analyse fonctionnelle </t>
  </si>
  <si>
    <t>Installation d'une caméra sur bâtiment (hors nacelle)</t>
  </si>
  <si>
    <t>Installation d'une caméra sur poteau (hors nacelle)</t>
  </si>
  <si>
    <t>Installation d'un coffret pré-équipé pour caméra sur poteau (hors nacelle)</t>
  </si>
  <si>
    <t>Installation d'un coffret pré-équipé </t>
  </si>
  <si>
    <t>Intégration d'une caméra dans VMS</t>
  </si>
  <si>
    <t>Installation logiciel VMS sur 1 serveur</t>
  </si>
  <si>
    <t>Paramétrage NVR</t>
  </si>
  <si>
    <t>Etude d'implantation d'une caméra</t>
  </si>
  <si>
    <t>Fourniture DOE pour 1 caméra</t>
  </si>
  <si>
    <t>Formation "opérateur" vidéosurveillance pour 6 personnes max</t>
  </si>
  <si>
    <t>Formation "administrateur" vidéosurveillance pour 6 personnes max</t>
  </si>
  <si>
    <t>Location de nacelle 16m max </t>
  </si>
  <si>
    <t>Livraison de nacelle 16m max Aller/Retour</t>
  </si>
  <si>
    <t>CA / Interphonie</t>
  </si>
  <si>
    <t>Installation d'un coffret contrôle d'accès pré-équipé</t>
  </si>
  <si>
    <t>Installation d'une UTL</t>
  </si>
  <si>
    <t>Installation d'une carte d'extension</t>
  </si>
  <si>
    <t>Installation d'un boitier bris de glace (BBG)</t>
  </si>
  <si>
    <t>Installation d'un lecteur de badge intérieur</t>
  </si>
  <si>
    <t>Installation d'un lecteur de badge extérieur</t>
  </si>
  <si>
    <t>Installation d'un organe de fermeture </t>
  </si>
  <si>
    <t>Installation d'un contact de porte</t>
  </si>
  <si>
    <t>Installation d'un bouton poussoir</t>
  </si>
  <si>
    <t>Installation d'une imprimante à badge</t>
  </si>
  <si>
    <t>Installation d'un enrôleur</t>
  </si>
  <si>
    <t>Installation logiciel contrôle d'accès sur 1 serveur</t>
  </si>
  <si>
    <t>Installation d'un interphone intérieur</t>
  </si>
  <si>
    <t>Installation d'un interphone extérieur</t>
  </si>
  <si>
    <t>Mise en service d'un lecteur de badge</t>
  </si>
  <si>
    <t>Mise en service d'une UTL</t>
  </si>
  <si>
    <t>Etude d'implantation d'un lecteur</t>
  </si>
  <si>
    <t>Fourniture DOE pour 1 lecteur</t>
  </si>
  <si>
    <t>Formation "opérateur" contrôle d'accès pour 6 personnes max</t>
  </si>
  <si>
    <t>Formation "administrateur" contrôle d'accès pour 6 personnes max</t>
  </si>
  <si>
    <t>Installation d'une centrale intrusion</t>
  </si>
  <si>
    <t>Installation d'une clavier intrusion</t>
  </si>
  <si>
    <t>Installation d'un détecteur de mouvement</t>
  </si>
  <si>
    <t>Installation d'un détecteur d'ouverture</t>
  </si>
  <si>
    <t>Installation d'une sirène intérieur</t>
  </si>
  <si>
    <t>Installation d'une sirène extérieur avec flash</t>
  </si>
  <si>
    <t>Installation d'une batterie</t>
  </si>
  <si>
    <t>Mise en service d'une centrale intrusion</t>
  </si>
  <si>
    <t>Etude d'implantation d'une centrale</t>
  </si>
  <si>
    <t>Etude de 10 points d'intrusion</t>
  </si>
  <si>
    <t>Fourniture DOE pour 1 centrale</t>
  </si>
  <si>
    <t>Fourniture DOE par 10 points d'intrusion</t>
  </si>
  <si>
    <t>Formation "opérateur" intrusion pour 6 personnes max</t>
  </si>
  <si>
    <t>Formation "administrateur" intrusion pour 6 personnes max</t>
  </si>
  <si>
    <t>PPMS</t>
  </si>
  <si>
    <t>Etude d'implantation d'un équipement PPMS</t>
  </si>
  <si>
    <t>Fourniture DOE pour 1 équipement PPMS</t>
  </si>
  <si>
    <t>Installation d'une centrale d'alerte</t>
  </si>
  <si>
    <t>Installation d'un haut-parleur</t>
  </si>
  <si>
    <t>Installation d'une sirène</t>
  </si>
  <si>
    <t>Installation d'un flash lumineux</t>
  </si>
  <si>
    <t>Formation "opérateur" PPMS pour 6 personnes max</t>
  </si>
  <si>
    <t>Formation "administrateur" PPMS pour 6 personnes max</t>
  </si>
  <si>
    <t>Hypervision</t>
  </si>
  <si>
    <t>Installation logiciel d'hypervision sur 1 serveur</t>
  </si>
  <si>
    <t>Intégration d'un point dans l'hyperviseur</t>
  </si>
  <si>
    <t>Intégration d'un point sur plan</t>
  </si>
  <si>
    <t>Formation "opérateur" hypervision pour 6 personnes max</t>
  </si>
  <si>
    <t>Formation "administrateur" hypervision pour 6 personnes max</t>
  </si>
  <si>
    <t>Analyse d'images</t>
  </si>
  <si>
    <t>Installation logiciel d'analyse d'images sur 1 serveur</t>
  </si>
  <si>
    <t>Intégration d'une caméra</t>
  </si>
  <si>
    <t>Réajustement d'une analyse d'image</t>
  </si>
  <si>
    <t>Formation "administrateur" analyse d'images pour 6 personnes max</t>
  </si>
  <si>
    <t>Réseau / Informatique / Ecrans</t>
  </si>
  <si>
    <t>Installation d'un switch</t>
  </si>
  <si>
    <t>Paramétrage d'un switch 8 ports niveau 2</t>
  </si>
  <si>
    <t>Paramétrage d'un switch 24 ports niveau 2</t>
  </si>
  <si>
    <t>Paramétrage d'un switch 48 ports niveau 2</t>
  </si>
  <si>
    <t>Paramétrage d'un switch 8 ports niveau 3</t>
  </si>
  <si>
    <t>Paramétrage d'un switch 24 ports niveau 3</t>
  </si>
  <si>
    <t>Paramétrage d'un switch 48 ports niveau 3</t>
  </si>
  <si>
    <t>Installation d'un serveur en baie</t>
  </si>
  <si>
    <t>Installation d'un NVR en baie</t>
  </si>
  <si>
    <t>Installation d'un PC d'exploitation</t>
  </si>
  <si>
    <t>Paramétrage d'un PC d'exploitation</t>
  </si>
  <si>
    <t>Pose Ecran inférieur à 55 pouces </t>
  </si>
  <si>
    <t>Pose Ecran supérieur à 55 pouces</t>
  </si>
  <si>
    <t>Obstacles physiques</t>
  </si>
  <si>
    <t>Installation d'une barrière levante simple</t>
  </si>
  <si>
    <t>Installation d'une barrière levante lourde</t>
  </si>
  <si>
    <t>Installation d'une borne escamotables véhicules (hors VRD)</t>
  </si>
  <si>
    <t>Installation d'un tourniquet</t>
  </si>
  <si>
    <t>Installation d'un PNG</t>
  </si>
  <si>
    <t>Incendie</t>
  </si>
  <si>
    <t>Installation d'un détecteur incendie</t>
  </si>
  <si>
    <t>Installation d'une centrale incendie</t>
  </si>
  <si>
    <t>Installation d'un système annexe d'incendie</t>
  </si>
  <si>
    <t>Tirage de câble et pose de chemin de câble</t>
  </si>
  <si>
    <t>Tirage de câble réseau</t>
  </si>
  <si>
    <t>Tirage de câble SYT 15P</t>
  </si>
  <si>
    <t>Tirage de câble d'alarme</t>
  </si>
  <si>
    <t>Tirage de câble d'alimentation RO2V 3G2.5mm</t>
  </si>
  <si>
    <t>Pose de tube IRO</t>
  </si>
  <si>
    <t>Pose de gaine ICT</t>
  </si>
  <si>
    <t>Pose de chemin de câble</t>
  </si>
  <si>
    <t>Pose de goulotte</t>
  </si>
  <si>
    <t>Pose de tube acier</t>
  </si>
  <si>
    <t>Baie informatique et réseau</t>
  </si>
  <si>
    <t>Pose d'une baie de brassage 800*1000 42U</t>
  </si>
  <si>
    <t>Pose d'une baie de brassage 600*600 de 6 à 12U</t>
  </si>
  <si>
    <t>Pose d'un plateau de baie</t>
  </si>
  <si>
    <t>Pose d'un plateau de ventilateur pour baie</t>
  </si>
  <si>
    <t>Pose d'un panneau de brassage</t>
  </si>
  <si>
    <t>Pose d'un panneau passe câble à balais</t>
  </si>
  <si>
    <t>Pose d'un bandeau de prise 2P+T </t>
  </si>
  <si>
    <t>Raccordement d'un noyau sur panneau de brassage </t>
  </si>
  <si>
    <t>Cybersécurité et virtualisation</t>
  </si>
  <si>
    <t>Configuration d'une machine virtuelle</t>
  </si>
  <si>
    <t>Paramétrage firewall</t>
  </si>
  <si>
    <t>Paramétrage active directory</t>
  </si>
  <si>
    <t>Paramétrage serveur WSUS</t>
  </si>
  <si>
    <t>Paramétrage serveur Radius</t>
  </si>
  <si>
    <t>Installation anti-virus sur 1 poste</t>
  </si>
  <si>
    <t>Formation Cybersécurité pour 6 personnes max</t>
  </si>
  <si>
    <t>Intervention d'un ingénieur Cybersécurité</t>
  </si>
  <si>
    <t>Gestion de projet</t>
  </si>
  <si>
    <t>Gestion de projet vidéosurveillance à la journée</t>
  </si>
  <si>
    <t>Gestion de projet contrôle d'accès à la journée</t>
  </si>
  <si>
    <t>Gestion de projet intrusion à la journée</t>
  </si>
  <si>
    <t>Gestion de projet PPMS à la journée</t>
  </si>
  <si>
    <t>Prestation ouvrier qualifié (horaire)</t>
  </si>
  <si>
    <t>Prestation ouvrier qualifié (journalier)</t>
  </si>
  <si>
    <t>Prestation de technicien (horaire)</t>
  </si>
  <si>
    <t>Prestation de technicien (journalier)</t>
  </si>
  <si>
    <t>Prestation consultant (horaire)</t>
  </si>
  <si>
    <t>Prestation consultant (journalier)</t>
  </si>
  <si>
    <t>Prestation d'ingénieur (horaire)</t>
  </si>
  <si>
    <t>Prestation d'ingénieur (journalier)</t>
  </si>
  <si>
    <t>Prestation de chef de projet (horaire)</t>
  </si>
  <si>
    <t>Prestation de chef de projet (journalier)</t>
  </si>
  <si>
    <t>Prestation de directeur de projet (horaire)</t>
  </si>
  <si>
    <t>Prestation de directeur de projet (journalier)</t>
  </si>
  <si>
    <t>Prestation de formation (horaire)</t>
  </si>
  <si>
    <t>Prestation de formation (journalier)</t>
  </si>
  <si>
    <t>Service de maintenance préventive</t>
  </si>
  <si>
    <t>Maintenance préventive Centrale intrusion 32 zones</t>
  </si>
  <si>
    <t>Maintenance préventive Centrale intrusion 32-256 zones</t>
  </si>
  <si>
    <t>Maintenance préventive Centrale intrusion plus de 256 zones</t>
  </si>
  <si>
    <t>Maintenance préventive Bus d'extension</t>
  </si>
  <si>
    <t>Maintenance préventive Détecteur Infrarouge/Volumétrique</t>
  </si>
  <si>
    <t>Maintenance préventive Détecteur d'ouverture</t>
  </si>
  <si>
    <t>Maintenance préventive Détecteur de choc</t>
  </si>
  <si>
    <t>Maintenance préventive Détecteur périmétrique</t>
  </si>
  <si>
    <t>Maintenance préventive Barrière Infrarouge</t>
  </si>
  <si>
    <t>Maintenance préventive Clavier</t>
  </si>
  <si>
    <t>Maintenance préventive Système de Contrôle d'Accès</t>
  </si>
  <si>
    <t>Maintenance préventive Lecteur de badge connecté une centrale intrusion</t>
  </si>
  <si>
    <t>Maintenance préventive Lecteur de badge intérieur connecté à une centrale de contrôle d'accès</t>
  </si>
  <si>
    <t>Maintenance préventive Lecteur de badge extérieur</t>
  </si>
  <si>
    <t>Maintenance préventive Lecteur Biométrique</t>
  </si>
  <si>
    <t>Maintenance préventive Batterie</t>
  </si>
  <si>
    <t>Maintenance préventive Portail Motorisé</t>
  </si>
  <si>
    <t>Maintenance préventive Ventouse 300kgs</t>
  </si>
  <si>
    <t>Maintenance préventive Ventouse 500kgs</t>
  </si>
  <si>
    <t>Maintenance préventive Gâche Electrique</t>
  </si>
  <si>
    <t>Maintenance préventive Cylindre Electromécanique</t>
  </si>
  <si>
    <t>Maintenance préventive Barrière Levante</t>
  </si>
  <si>
    <t>Maintenance préventive Borne Escamotable</t>
  </si>
  <si>
    <t>Maintenance préventive Platine Interphonie</t>
  </si>
  <si>
    <t>Maintenance préventive Platine Vidéophonie</t>
  </si>
  <si>
    <t>Maintenance préventive Sirène</t>
  </si>
  <si>
    <t>Maintenance préventive Sirène extérieure et/ou en hauteur &amp;gt;3m</t>
  </si>
  <si>
    <t>Maintenance préventive Bouton d'ouverture de porte</t>
  </si>
  <si>
    <t>Maintenance préventive Déclencheur Manuel</t>
  </si>
  <si>
    <t>Maintenance préventive Tuner Sonorisation</t>
  </si>
  <si>
    <t>Maintenance préventive Amplificateur</t>
  </si>
  <si>
    <t>Maintenance préventive Haut-Parleur Plafond</t>
  </si>
  <si>
    <t>Maintenance préventive Microphone</t>
  </si>
  <si>
    <t>Maintenance préventive Lecteur de Message</t>
  </si>
  <si>
    <t>Maintenance préventive Equipement d'alarme Type 1</t>
  </si>
  <si>
    <t>Maintenance préventive Equipement d'alarme Type 2a</t>
  </si>
  <si>
    <t>Maintenance préventive Equipement d'alarme Type 2b</t>
  </si>
  <si>
    <t>Maintenance préventive Equipement d'alarme Type 3</t>
  </si>
  <si>
    <t>Maintenance préventive Equipement d'alarme Type 4</t>
  </si>
  <si>
    <t>Maintenance préventive Détecteur Incendie</t>
  </si>
  <si>
    <t>Maintenance préventive Sirène et avertisseur sonore</t>
  </si>
  <si>
    <t>Maintenance préventive d'un système VMS Vidéo</t>
  </si>
  <si>
    <t>Maintenance préventive d'un serveur</t>
  </si>
  <si>
    <t>Maintenance préventive d'un EPVidéo</t>
  </si>
  <si>
    <t>Maintenance préventive Caméra dôme Mobile Hauteur 3M &amp;gt; X &amp;gt; 6,5m</t>
  </si>
  <si>
    <t>Maintenance préventive Caméra dôme Mobile Hauteur 6,5m &amp;gt; X</t>
  </si>
  <si>
    <t>Maintenance préventive Caméra dôme fixe intérieure</t>
  </si>
  <si>
    <t>Maintenance préventive Caméra bullet fixe intérieure</t>
  </si>
  <si>
    <t>Maintenance préventive Caméra dôme fixe extérieure</t>
  </si>
  <si>
    <t>Maintenance préventive Caméra bullet fixe extérieure</t>
  </si>
  <si>
    <t>Maintenance préventive d'un système VMS avec entre 10 et 30 caméras</t>
  </si>
  <si>
    <t>Maintenance préventive d'un système VMS avec entre 30 et 70 caméras</t>
  </si>
  <si>
    <t>Maintenance préventive d'un système VMS avec entre 70 et 110 caméras</t>
  </si>
  <si>
    <t>Maintenance préventive d'un système VMSplus de 110 caméras</t>
  </si>
  <si>
    <t>Maintenance préventive d'un système d'analyse d'image</t>
  </si>
  <si>
    <t>Maintenance préventive d'un Superiseur sûreté (Contrôle d'Accès ou Intrusion)</t>
  </si>
  <si>
    <t>Maintenance préventive d'un Hyperviseur</t>
  </si>
  <si>
    <t>Maintenance préventive d'un Système virtualisé</t>
  </si>
  <si>
    <t>Maintenance préventive d'un poste client</t>
  </si>
  <si>
    <t>Maintenance préventive d'un écran</t>
  </si>
  <si>
    <t>Maintenance préventive d'un onduleur</t>
  </si>
  <si>
    <t>Maintenance préventive d'un Switch ou Routeur</t>
  </si>
  <si>
    <t>Maintenance préventive d'un Firewall</t>
  </si>
  <si>
    <t>Maintenance préventive d'un lien radio</t>
  </si>
  <si>
    <t>Service de maintenance corrective</t>
  </si>
  <si>
    <t>Forfait annuel de Maintenance corrective Centrale Intrusion 32 zones</t>
  </si>
  <si>
    <t>Forfait annuel de Maintenance corrective Centrale Intrusion 32-256 zones</t>
  </si>
  <si>
    <t>Forfait annuel de Maintenance corrective Centrale Intrusion 256 zones et plus</t>
  </si>
  <si>
    <t>Forfait annuel de Maintenance corrective Bus d'extension</t>
  </si>
  <si>
    <t>Forfait annuel de Maintenance corrective Détecteur Infrarouge/Volumétrique</t>
  </si>
  <si>
    <t>Forfait annuel de Maintenance corrective Détecteur d'ouverture</t>
  </si>
  <si>
    <t>Forfait annuel de Maintenance corrective Détecteur de choc</t>
  </si>
  <si>
    <t>Forfait annuel de Maintenance corrective Détecteur périmétrique</t>
  </si>
  <si>
    <t>Forfait annuel de Maintenance corrective Barrière Infrarouge</t>
  </si>
  <si>
    <t>Forfait annuel de Maintenance corrective Clavier</t>
  </si>
  <si>
    <t>Forfait annuel de Maintenance corrective Système de Contrôle d'Accès</t>
  </si>
  <si>
    <t>Forfait annuel de Maintenance corrective Lecteur de badge connecté une centrale intrusion</t>
  </si>
  <si>
    <t>Forfait annuel de Maintenance corrective Lecteur de badge intérieur connecté à une centrale de contrôle d'accès</t>
  </si>
  <si>
    <t>Forfait annuel de Maintenance corrective Lecteur de badge extérieur</t>
  </si>
  <si>
    <t>Forfait annuel de Maintenance corrective Lecteur Biométrique</t>
  </si>
  <si>
    <t>Forfait annuel de Maintenance corrective Batterie</t>
  </si>
  <si>
    <t>Forfait annuel de Maintenance corrective Portail Motorisé</t>
  </si>
  <si>
    <t>Forfait annuel de Maintenance corrective Ventouse 300kgs</t>
  </si>
  <si>
    <t>Forfait annuel de Maintenance corrective Ventouse 500kgs</t>
  </si>
  <si>
    <t>Forfait annuel de Maintenance corrective Gâche Electrique</t>
  </si>
  <si>
    <t>Forfait annuel de Maintenance corrective Cylindre Electromécanique</t>
  </si>
  <si>
    <t>Forfait annuel de Maintenance corrective Barrière Levante</t>
  </si>
  <si>
    <t>Forfait annuel de Maintenance corrective Borne Escamotable</t>
  </si>
  <si>
    <t>Forfait annuel de Maintenance corrective Platine Interphonie</t>
  </si>
  <si>
    <t>Forfait annuel de Maintenance corrective Platine Vidéophonie</t>
  </si>
  <si>
    <t>Forfait annuel de Maintenance corrective Sirène</t>
  </si>
  <si>
    <t>Forfait annuel de Maintenance corrective Sirène extérieure et/ou en hauteur &amp;gt;3m</t>
  </si>
  <si>
    <t>Forfait annuel de Maintenance corrective Bouton d'ouverture de porte</t>
  </si>
  <si>
    <t>Forfait annuel de Maintenance corrective Déclencheur Manuel</t>
  </si>
  <si>
    <t>Forfait annuel de Maintenance corrective Tuner Sonorisation</t>
  </si>
  <si>
    <t>Forfait annuel de Maintenance corrective Amplificateur</t>
  </si>
  <si>
    <t>Forfait annuel de Maintenance corrective Haut-Parleur Plafond</t>
  </si>
  <si>
    <t>Forfait annuel de Maintenance corrective Microphone</t>
  </si>
  <si>
    <t>Forfait annuel de Maintenance corrective Lecteur de Message</t>
  </si>
  <si>
    <t>Forfait annuel de Maintenance corrective Equipement d'alarme Type 1</t>
  </si>
  <si>
    <t>Forfait annuel de Maintenance corrective Equipement d'alarme Type 2A</t>
  </si>
  <si>
    <t>Forfait annuel de Maintenance corrective Equipement d'alarme Type 2B</t>
  </si>
  <si>
    <t>Forfait annuel de Maintenance corrective Equipement d'alarme Type 3</t>
  </si>
  <si>
    <t>Forfait annuel de Maintenance corrective Equipement d'alarme Type 4</t>
  </si>
  <si>
    <t>Forfait annuel de Maintenance corrective Détecteur Incendie</t>
  </si>
  <si>
    <t>Forfait annuel de Maintenance corrective Sirène et avertisseur sonore</t>
  </si>
  <si>
    <t>Forfait annuel de Maintenance corrective d'un système VMS Vidéo</t>
  </si>
  <si>
    <t>Forfait annuel de Maintenance corrective d'un serveur</t>
  </si>
  <si>
    <t>Forfait annuel de Maintenance corrective d'un EPV</t>
  </si>
  <si>
    <t>Forfait annuel de Maintenance corrective Caméra dôme Mobile Hauteur 3M &amp;gt; X &amp;gt; 6,5m</t>
  </si>
  <si>
    <t>Forfait annuel de Maintenance corrective Caméra dôme Mobile Hauteur 6,5m &amp;gt; X</t>
  </si>
  <si>
    <t>Forfait annuel de Maintenance corrective Caméra Fixe Hauteur &amp;gt; 3m</t>
  </si>
  <si>
    <t>Forfait annuel de Maintenance corrective Caméra dôme fixe intérieure</t>
  </si>
  <si>
    <t>Forfait annuel de Maintenance corrective Caméra bullet fixe intérieure</t>
  </si>
  <si>
    <t>Forfait annuel de Maintenance corrective Caméra dôme fixe extérieure</t>
  </si>
  <si>
    <t>Forfait annuel de Maintenance corrective Caméra bullet fixe extérieure</t>
  </si>
  <si>
    <t>Forfait annuel de Maintenance corrective d'un système VMS avec entre 10 et 30 caméras avec support de l'éditeur intégré</t>
  </si>
  <si>
    <t>Forfait annuel de Maintenance corrective d'un système VMS avec entre 30 et 70 caméras caméras avec support de l'éditeur intégré</t>
  </si>
  <si>
    <t>Forfait annuel de Maintenance corrective d'un système VMS de 70 à 110 caméras avec support de l'éditeur intégré</t>
  </si>
  <si>
    <t>Forfait annuel de Maintenance corrective d'un système VMS à plus de 110 caméras avec support de l'éditeur intégré</t>
  </si>
  <si>
    <t>Forfait annuel de Maintenance corrective d'un système d'analyse d'image avec support de l'éditeur intégré</t>
  </si>
  <si>
    <t>Forfait annuel de Maintenance corrective d'un Superiseur sûreté (Contrôle d'Accès ou Intrusion) avec support de l'éditeur intégré</t>
  </si>
  <si>
    <t>Forfait annuel de Maintenance corrective d'un Hyperviseur avec support de l'éditeur intégré</t>
  </si>
  <si>
    <t>Forfait annuel de Maintenance corrective d'un poste client</t>
  </si>
  <si>
    <t>Forfait annuel de Maintenance corrective d'un écran &amp;lt;32 pouces</t>
  </si>
  <si>
    <t>Forfait annuel de Maintenance corrective d'un écran &amp;gt;32 pouces</t>
  </si>
  <si>
    <t>Forfait annuel de Maintenance corrective d'un onduleur</t>
  </si>
  <si>
    <t>Forfait annuel de Maintenance corrective d'un Switch, routeur ou Firewall</t>
  </si>
  <si>
    <t>Forfait annuel de Maintenance corrective d'un lien radio</t>
  </si>
  <si>
    <t>Prestations de maintenance générales</t>
  </si>
  <si>
    <t>Déplacement sur site pour une visite préventive</t>
  </si>
  <si>
    <t>Heure de maintenance préventive</t>
  </si>
  <si>
    <t>Journée de maintenance préventive</t>
  </si>
  <si>
    <t>Intervention d'une demi-journée d'un technicien de maintenance curative</t>
  </si>
  <si>
    <t>Journée d'audit (Pour reprise parc existant) et réalisation du rapport d'audit</t>
  </si>
  <si>
    <t>Prestation de conseil et d’analyse du besoin</t>
  </si>
  <si>
    <t>Tenue d'un atelier de design thinking</t>
  </si>
  <si>
    <t>Formalisation d'un plan complet pour assurer la conduite du projet</t>
  </si>
  <si>
    <t>Prestation d'accompagnement dans la comitologie du projet</t>
  </si>
  <si>
    <t>Prestation d’audit sur site et de sécurisation des solutions</t>
  </si>
  <si>
    <t xml:space="preserve">Niveau 1 : Initiation à la cybersécurité et risques associés </t>
  </si>
  <si>
    <t xml:space="preserve">Niveau 2 : Les menaces et les traitements disponibles </t>
  </si>
  <si>
    <t>Niveau 3 : Spécialisation – cybersécurité liée aux objets connectés</t>
  </si>
  <si>
    <t>Prestation d'analyse des risques cyber EBIOS RM</t>
  </si>
  <si>
    <t>Réalisation d'une analyse de risque cyber selon la méthode EBIOS RM</t>
  </si>
  <si>
    <t>Prestation d'acculturation des élus et agents au territoire intelligent et durable</t>
  </si>
  <si>
    <t>Acculturation au territoire intelligent et durable</t>
  </si>
  <si>
    <t>Fourniture d'un document de référence relatant l'état de l'art sur les différents aspects liés au territoire intelligent et durable</t>
  </si>
  <si>
    <t>Montage de dossier de subvention simple</t>
  </si>
  <si>
    <t>Constitution et rédaction d'un dossier de demande de subvention simple</t>
  </si>
  <si>
    <t>Montage de dossier de subvention complexe</t>
  </si>
  <si>
    <t>Constitution et rédaction d'un dossier de demande de subvention complexe</t>
  </si>
  <si>
    <t>Suivi des dépenses et des recettes</t>
  </si>
  <si>
    <t>Constitution des tableaux de bord financiers du projet (dont suivi des dépenses liées au projet), rédaction des appels de fonds subvention, suivi des encaissements</t>
  </si>
  <si>
    <t>Séminaire Territoire Intelligent et Durable</t>
  </si>
  <si>
    <t>Organisation et animation d'un événement type séminaire ou participation à un salon d'une 1/2 journée autour des TID</t>
  </si>
  <si>
    <t>1 journée d'expert IoT</t>
  </si>
  <si>
    <t>Journée d'un expert IoT (+5 ans d'expérience) à distance</t>
  </si>
  <si>
    <t>1 journée d'expert urbanisation SI</t>
  </si>
  <si>
    <t>Journée d'un expert Urbanisation SI (+5 ans d'expérience) à distance</t>
  </si>
  <si>
    <t>1 journée d'expert architecture technique SI ou IT</t>
  </si>
  <si>
    <t>Journée d'un expert Architecture SI ou IT (+5 ans d'expérience) à distance</t>
  </si>
  <si>
    <t xml:space="preserve">1 journée d'expert Analyse fonctionnelle </t>
  </si>
  <si>
    <t>Journée d'un expert Analyse fonctionnelle (+5 ans d'expérience) à distance</t>
  </si>
  <si>
    <t>1 journée de PMO</t>
  </si>
  <si>
    <t>Journée d'un PMO (+5 ans d'expérience) à distance</t>
  </si>
  <si>
    <t>1 journée d'expert cybersécurité</t>
  </si>
  <si>
    <t>Journée d'un expert Cybersécurité (+5 ans d'expérience) à distance</t>
  </si>
  <si>
    <t>1 journée d'expert financier</t>
  </si>
  <si>
    <t>Journée d'un expert financier (+5 ans d'expérience) à distance</t>
  </si>
  <si>
    <t>1 journée d'expert BI et dataviz</t>
  </si>
  <si>
    <t>Journée d'un expert BI et Dataviz (+5 ans d'expérience) à distance</t>
  </si>
  <si>
    <t>1 journée d'expertise stratégie SI</t>
  </si>
  <si>
    <t>Journée de définition de Stratégie SI (+20 ans d'expérience) à distance</t>
  </si>
  <si>
    <t>Prestation d'accompagnement data</t>
  </si>
  <si>
    <t>TJM Directeur de projet</t>
  </si>
  <si>
    <t>TJM Chef de projet confirmé</t>
  </si>
  <si>
    <t>TJM Product Owner</t>
  </si>
  <si>
    <t>TJM Lead Développement Frontend</t>
  </si>
  <si>
    <t>TJM Lead Développement Backend</t>
  </si>
  <si>
    <t>TJM Ingénieur Développement Frontend</t>
  </si>
  <si>
    <t>TJM Ingénieur Développement Backend</t>
  </si>
  <si>
    <t>TJM Lead Développement Data Scientist</t>
  </si>
  <si>
    <t>TJM Ingénieur Développement Data Scientist</t>
  </si>
  <si>
    <t>TJM Ingénieur Développement Data Engineer</t>
  </si>
  <si>
    <t>TJM UX Designer</t>
  </si>
  <si>
    <t>TJM Infographiste (UI)</t>
  </si>
  <si>
    <t>Liste des solutions éditeurs pouvant être disponibles directement dans le catalogue de solutions au démarrage du marché</t>
  </si>
  <si>
    <t>Les champs surlignés en bleu doivent être renseignés par un nombre</t>
  </si>
  <si>
    <t>N°</t>
  </si>
  <si>
    <t>EDITEUR</t>
  </si>
  <si>
    <t>nom de la solution</t>
  </si>
  <si>
    <t>Brève description</t>
  </si>
  <si>
    <t>nombre de site déployés</t>
  </si>
  <si>
    <t>exemple nom editeur xxxx</t>
  </si>
  <si>
    <t>solution aaaa</t>
  </si>
  <si>
    <t>gestion parking</t>
  </si>
  <si>
    <t>nom éditeur yyyyy</t>
  </si>
  <si>
    <t>Solution bbbb</t>
  </si>
  <si>
    <t>Gestion des fluides</t>
  </si>
  <si>
    <t xml:space="preserve"> Plateforme WixLi IOT Connect (contrat 10 ans)</t>
  </si>
  <si>
    <t>Smart City : Eclairage Public -  Accès aux données des équipements
- Maintenance de la base de données sur les serveurs
- Maintenance logicielle des équipements
- Support technique</t>
  </si>
  <si>
    <t>&gt; 2 500</t>
  </si>
  <si>
    <t>WIXLI VISION ENTERPRISE (SaaS)</t>
  </si>
  <si>
    <t>Smart City : Eclairage Public - Logiciel de supervision pour la Smart City (CMS) 
ouvert (certifié TALQ)</t>
  </si>
  <si>
    <t>Plateforme Synox en SaaS</t>
  </si>
  <si>
    <t>Smart City : Plateforme IoT - Plateforme généralisate IoT en SaaS</t>
  </si>
  <si>
    <t>&gt; 500</t>
  </si>
  <si>
    <t>Plateforme Synox on premise</t>
  </si>
  <si>
    <t>Smart City : Plateforme IoT - Plateforme généralisate IoT on premise</t>
  </si>
  <si>
    <t>Plateforme Kuzzle en SaaS</t>
  </si>
  <si>
    <t xml:space="preserve">Smart City : Plateforme IoT - Plateforme IoT généraliste en SaaS </t>
  </si>
  <si>
    <t>Plateforme Kuzzle on premise</t>
  </si>
  <si>
    <t>Nomosense</t>
  </si>
  <si>
    <t>Plateforme Nomosense en SaaS</t>
  </si>
  <si>
    <t>Plateforme Nomosense on premise</t>
  </si>
  <si>
    <t>Plateforme Requea en SaaS</t>
  </si>
  <si>
    <t>Plateforme Requea on premise</t>
  </si>
  <si>
    <t>Cocoparks1</t>
  </si>
  <si>
    <t>Gestion des Parkings &amp; du Stationnement - Abonnement solution SaaS Cocopilot + Cocoparks - incl. forfaits communication &amp; appli mobile - &lt;100 places ext</t>
  </si>
  <si>
    <t>Cocoparks2</t>
  </si>
  <si>
    <t>Gestion des Parkings &amp; du Stationnement - Abonnement solution SaaS Cocopilot + Cocoparks - incl. forfaits communication &amp; appli mobile - 100-500 places - par tranche de 100 places ext</t>
  </si>
  <si>
    <t>Cocoparks3</t>
  </si>
  <si>
    <t>Gestion des Parkings &amp; du Stationnement - Abonnement solution SaaS Cocopilot + Cocoparks - incl. forfaits communication &amp; appli mobile - &gt; 500 places - par tranche de 100 places ext</t>
  </si>
  <si>
    <t>Cocoparks4</t>
  </si>
  <si>
    <t>Gestion des Parkings &amp; du Stationnement - Fonctionnement panneau full LED - incl. forfaits communication</t>
  </si>
  <si>
    <t>Cocoparks5</t>
  </si>
  <si>
    <t>Gestion des Parkings &amp; du Stationnement - Fonctionnement panneau 1 caisson  - incl. forfaits communication</t>
  </si>
  <si>
    <t>Cocoparks5-2</t>
  </si>
  <si>
    <t>Gestion des Parkings &amp; du Stationnement - Fonctionnement panneau 1 caisson - 2 afficheurs  - incl. forfaits communication</t>
  </si>
  <si>
    <t>Cocoparks5-3</t>
  </si>
  <si>
    <t>Gestion des Parkings &amp; du Stationnement - Fonctionnement panneau 1 caisson - 3 afficheurs  - incl. forfaits communication</t>
  </si>
  <si>
    <t>Cocoparks1bis</t>
  </si>
  <si>
    <t>Gestion des Parkings &amp; du Stationnement - Abonnement PWA Cocoparks - incl. forfaits communication &amp; appli mobile - &lt;100 places ext</t>
  </si>
  <si>
    <t>Cocoparks2bis</t>
  </si>
  <si>
    <t>Gestion des Parkings &amp; du Stationnement - Abonnement PWA Cocoparks - incl. forfaits communication &amp; appli mobile - 100-500 places - par tranche de 100 places ext</t>
  </si>
  <si>
    <t>Cocoparks3bis</t>
  </si>
  <si>
    <t>Gestion des Parkings &amp; du Stationnement - Abonnement PWA Cocoparks - incl. forfaits communication &amp; appli mobile - &gt; 500 places - par tranche de 100 places ext</t>
  </si>
  <si>
    <t>Cocoparks30</t>
  </si>
  <si>
    <t>Gestion des Parkings &amp; du Stationnement - Connexion point de vue caméra - par point de vue caméra - caméra fixe</t>
  </si>
  <si>
    <t>Cocoparks31</t>
  </si>
  <si>
    <t>Gestion des Parkings &amp; du Stationnement - Connexion point de vue caméra - par point de vue caméra - caméra dome</t>
  </si>
  <si>
    <t>Cocoparks32</t>
  </si>
  <si>
    <t>Gestion des Parkings &amp; du Stationnement - Abonnement PWA Cocoparks - Intégration data 1 parking en ouvrage</t>
  </si>
  <si>
    <t>Gestion &amp; Economies d’Energies - Sous comptage electrique Smart impulse</t>
  </si>
  <si>
    <t>&gt; 1 000</t>
  </si>
  <si>
    <t>Greensystem</t>
  </si>
  <si>
    <t>Plateforme Greensystem</t>
  </si>
  <si>
    <t>Gestion &amp; Economies d’Energies - Plateforme Smart Building Greensystem</t>
  </si>
  <si>
    <t>&gt; 200</t>
  </si>
  <si>
    <t>Gestion &amp; Economies d’Energies - Plateforme Smart Building Citron</t>
  </si>
  <si>
    <t>Intent</t>
  </si>
  <si>
    <t>Gestion &amp; Economies d’Energies - Plateforme Smart Building Intent</t>
  </si>
  <si>
    <t>Simpliciti</t>
  </si>
  <si>
    <t>Gestion des Déchets - Plateforme pour la gestion des dechets</t>
  </si>
  <si>
    <t>Licence Dashboard - Accès annuel Dashboard UPCITI (1-5 utilisateurs) pour visualisation des données</t>
  </si>
  <si>
    <t>Autre Cas d’Usage de l’IoT : Gestion du Trafic - Licence Dashboard - Accès annuel Dashboard UPCITI (1-5 utilisateurs) pour visualisation des données</t>
  </si>
  <si>
    <t>Licences données Stationnement/ Flux</t>
  </si>
  <si>
    <t>Autre Cas d’Usage de l’IoT : Gestion du Trafic - Licence Données (1 Endpoint) - Comptage véhicules / segmentation de véhicules incluse</t>
  </si>
  <si>
    <t>Autre Cas d’Usage de l’IoT : Gestion du Trafic - Licence Données (1 Endpoint) - Comptage piétons</t>
  </si>
  <si>
    <t>Eco Compteur- SF 1</t>
  </si>
  <si>
    <t>Autre Cas d’Usage de l’IoT : Gestion du Trafic - Abonnement 1 an Ecovision essentiel</t>
  </si>
  <si>
    <t>Eco Compteur- SF 2</t>
  </si>
  <si>
    <t>Autre Cas d’Usage de l’IoT : Gestion du Trafic - Licence annuelle  processing IA par caméra (distinction piétons, cyclistes, trottinettes, véhicules motorisés</t>
  </si>
  <si>
    <t>Eco Compteur- SF 3</t>
  </si>
  <si>
    <t>Autre Cas d’Usage de l’IoT : Gestion du Trafic - Abonnement annuel accès API</t>
  </si>
  <si>
    <t>Eco Compteur- SF 4</t>
  </si>
  <si>
    <t>Autre Cas d’Usage de l’IoT : Gestion du Trafic - Licence ecovisio essentiel</t>
  </si>
  <si>
    <t>Orange Business Service</t>
  </si>
  <si>
    <t>Service  Cloud Avenue</t>
  </si>
  <si>
    <t>Services Cloud Souverain d'Orange</t>
  </si>
  <si>
    <t>Orange Multicloud Ready Microsoft Azure</t>
  </si>
  <si>
    <t>MCR AZURE</t>
  </si>
  <si>
    <t>Services Cloud Microsoft</t>
  </si>
  <si>
    <t>Orange Multicloud Ready Microsoft Amazon</t>
  </si>
  <si>
    <t>MCR AWS</t>
  </si>
  <si>
    <t>Services Cloud Amazon</t>
  </si>
  <si>
    <t>Orange</t>
  </si>
  <si>
    <t xml:space="preserve">ofrres packagées </t>
  </si>
  <si>
    <t>Smartbuiding sur gestion des batiments</t>
  </si>
  <si>
    <t xml:space="preserve">&gt; 500 </t>
  </si>
  <si>
    <t>CISCO IOT</t>
  </si>
  <si>
    <t>DIVERS PROJETS IOT MERAKI: caméra, capteurs…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</si>
</sst>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 * #,##0.00_)\ &quot;€&quot;_ ;_ * \(#,##0.00\)\ &quot;€&quot;_ ;_ * &quot;-&quot;??_)\ &quot;€&quot;_ ;_ @_ "/>
    <numFmt numFmtId="165" formatCode="0.0"/>
    <numFmt numFmtId="166" formatCode="#,##0.00\ &quot;€&quot;"/>
    <numFmt numFmtId="167" formatCode="#,##0.00\ [$€-40C];\-#,##0.00\ [$€-40C]"/>
  </numFmts>
  <fonts count="22" x14ac:knownFonts="1">
    <font>
      <sz val="11"/>
      <color theme="1"/>
      <name val="Calibri"/>
      <family val="2"/>
    </font>
    <font>
      <sz val="11"/>
      <color theme="1"/>
      <name val="Aptos Narrow"/>
      <family val="2"/>
      <scheme val="minor"/>
    </font>
    <font>
      <sz val="12"/>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FFFF"/>
      <name val="Aptos Narrow"/>
      <family val="2"/>
      <scheme val="minor"/>
    </font>
    <font>
      <b/>
      <sz val="11"/>
      <color rgb="FFFFFF00"/>
      <name val="Aptos Narrow"/>
      <family val="2"/>
      <scheme val="minor"/>
    </font>
    <font>
      <b/>
      <sz val="11"/>
      <color rgb="FFFF0000"/>
      <name val="Aptos Narrow"/>
      <family val="2"/>
      <scheme val="minor"/>
    </font>
    <font>
      <b/>
      <sz val="11"/>
      <color rgb="FF000000"/>
      <name val="Aptos Narrow"/>
      <family val="2"/>
      <scheme val="minor"/>
    </font>
    <font>
      <sz val="11"/>
      <color rgb="FF000000"/>
      <name val="Aptos Narrow"/>
      <family val="2"/>
      <scheme val="minor"/>
    </font>
    <font>
      <sz val="12"/>
      <color theme="1"/>
      <name val="Symbol"/>
      <family val="2"/>
      <charset val="2"/>
    </font>
    <font>
      <sz val="12"/>
      <color theme="1"/>
      <name val="Symbol"/>
      <family val="1"/>
      <charset val="2"/>
    </font>
    <font>
      <sz val="11"/>
      <name val="Aptos Narrow"/>
      <family val="2"/>
      <scheme val="minor"/>
    </font>
    <font>
      <i/>
      <sz val="10"/>
      <color indexed="8"/>
      <name val="Calibri"/>
      <family val="2"/>
    </font>
    <font>
      <b/>
      <sz val="11"/>
      <color indexed="9"/>
      <name val="Calibri"/>
      <family val="2"/>
    </font>
    <font>
      <b/>
      <sz val="11"/>
      <color theme="1"/>
      <name val="Calibri"/>
      <family val="2"/>
    </font>
    <font>
      <b/>
      <sz val="11"/>
      <name val="Aptos Narrow"/>
      <family val="2"/>
      <scheme val="minor"/>
    </font>
    <font>
      <b/>
      <sz val="14"/>
      <color theme="1"/>
      <name val="Aptos Narrow"/>
      <family val="2"/>
      <scheme val="minor"/>
    </font>
    <font>
      <sz val="12"/>
      <name val="Aptos Narrow"/>
      <family val="2"/>
      <scheme val="minor"/>
    </font>
    <font>
      <sz val="11"/>
      <color rgb="FF000000"/>
      <name val="Calibri"/>
      <family val="2"/>
    </font>
    <font>
      <sz val="11"/>
      <color theme="1"/>
      <name val="Calibri"/>
      <family val="2"/>
    </font>
  </fonts>
  <fills count="19">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8080"/>
        <bgColor rgb="FF000000"/>
      </patternFill>
    </fill>
    <fill>
      <patternFill patternType="solid">
        <fgColor rgb="FFACB9CA"/>
        <bgColor rgb="FF000000"/>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8"/>
        <bgColor indexed="64"/>
      </patternFill>
    </fill>
    <fill>
      <patternFill patternType="solid">
        <fgColor theme="0"/>
        <bgColor indexed="64"/>
      </patternFill>
    </fill>
    <fill>
      <patternFill patternType="solid">
        <fgColor rgb="FFE7E6E6"/>
        <bgColor rgb="FF000000"/>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D9D9D9"/>
        <bgColor rgb="FF000000"/>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1">
    <xf numFmtId="0" fontId="0" fillId="0" borderId="0"/>
    <xf numFmtId="0" fontId="3" fillId="0" borderId="0"/>
    <xf numFmtId="4" fontId="5"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2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0" fontId="3" fillId="0" borderId="0" xfId="1" applyAlignment="1">
      <alignment vertical="center"/>
    </xf>
    <xf numFmtId="0" fontId="4" fillId="0" borderId="0" xfId="1" applyFont="1"/>
    <xf numFmtId="0" fontId="3" fillId="0" borderId="0" xfId="1"/>
    <xf numFmtId="0" fontId="3" fillId="0" borderId="0" xfId="1" applyAlignment="1">
      <alignment horizontal="center" vertical="center"/>
    </xf>
    <xf numFmtId="0" fontId="4" fillId="0" borderId="0" xfId="1" applyFont="1" applyAlignment="1">
      <alignment horizontal="center" vertical="center"/>
    </xf>
    <xf numFmtId="0" fontId="3" fillId="0" borderId="0" xfId="1" applyAlignment="1">
      <alignment horizontal="left" vertical="center"/>
    </xf>
    <xf numFmtId="0" fontId="6" fillId="6" borderId="1"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6" fillId="6" borderId="3" xfId="1" applyFont="1" applyFill="1" applyBorder="1" applyAlignment="1">
      <alignment horizontal="center" vertical="center" wrapText="1"/>
    </xf>
    <xf numFmtId="0" fontId="3" fillId="0" borderId="0" xfId="1" applyAlignment="1">
      <alignment horizontal="left" vertical="top"/>
    </xf>
    <xf numFmtId="0" fontId="6" fillId="6" borderId="4" xfId="1" applyFont="1" applyFill="1" applyBorder="1" applyAlignment="1">
      <alignment vertical="center"/>
    </xf>
    <xf numFmtId="0" fontId="6" fillId="6" borderId="5" xfId="1" applyFont="1" applyFill="1" applyBorder="1" applyAlignment="1">
      <alignment vertical="center"/>
    </xf>
    <xf numFmtId="0" fontId="7" fillId="6" borderId="5"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6" borderId="6" xfId="1" applyFont="1" applyFill="1" applyBorder="1" applyAlignment="1">
      <alignment horizontal="center" vertical="center" wrapText="1"/>
    </xf>
    <xf numFmtId="0" fontId="8" fillId="7" borderId="7" xfId="1" applyFont="1" applyFill="1" applyBorder="1" applyAlignment="1">
      <alignment vertical="center"/>
    </xf>
    <xf numFmtId="0" fontId="8" fillId="7" borderId="8" xfId="1" applyFont="1" applyFill="1" applyBorder="1" applyAlignment="1">
      <alignment vertical="center"/>
    </xf>
    <xf numFmtId="0" fontId="8" fillId="7" borderId="8" xfId="1" applyFont="1" applyFill="1" applyBorder="1" applyAlignment="1">
      <alignment horizontal="center" vertical="center"/>
    </xf>
    <xf numFmtId="0" fontId="8" fillId="7" borderId="8" xfId="1" applyFont="1" applyFill="1" applyBorder="1" applyAlignment="1">
      <alignment vertical="center" wrapText="1"/>
    </xf>
    <xf numFmtId="164" fontId="8" fillId="7" borderId="8" xfId="3" applyNumberFormat="1" applyFont="1" applyFill="1" applyBorder="1" applyAlignment="1">
      <alignment vertical="center"/>
    </xf>
    <xf numFmtId="0" fontId="8" fillId="7" borderId="8" xfId="1" applyFont="1" applyFill="1" applyBorder="1" applyAlignment="1">
      <alignment horizontal="left" vertical="center" wrapText="1"/>
    </xf>
    <xf numFmtId="164" fontId="8" fillId="7" borderId="9" xfId="3" applyNumberFormat="1" applyFont="1" applyFill="1" applyBorder="1" applyAlignment="1">
      <alignment vertical="center"/>
    </xf>
    <xf numFmtId="0" fontId="2" fillId="0" borderId="2" xfId="1" applyFont="1" applyBorder="1" applyAlignment="1">
      <alignment horizontal="justify" vertical="center"/>
    </xf>
    <xf numFmtId="0" fontId="2" fillId="0" borderId="10" xfId="1" applyFont="1" applyBorder="1" applyAlignment="1">
      <alignment horizontal="justify" vertical="center"/>
    </xf>
    <xf numFmtId="0" fontId="2" fillId="9" borderId="2" xfId="1" applyFont="1" applyFill="1" applyBorder="1" applyAlignment="1">
      <alignment horizontal="center" vertical="center"/>
    </xf>
    <xf numFmtId="0" fontId="2" fillId="0" borderId="12" xfId="1" applyFont="1" applyBorder="1" applyAlignment="1">
      <alignment horizontal="justify" vertical="center"/>
    </xf>
    <xf numFmtId="0" fontId="2" fillId="9" borderId="12" xfId="1" applyFont="1" applyFill="1" applyBorder="1" applyAlignment="1">
      <alignment horizontal="center" vertical="center"/>
    </xf>
    <xf numFmtId="0" fontId="2" fillId="0" borderId="5" xfId="1" applyFont="1" applyBorder="1" applyAlignment="1">
      <alignment horizontal="justify" vertical="center"/>
    </xf>
    <xf numFmtId="0" fontId="2" fillId="0" borderId="15" xfId="1" applyFont="1" applyBorder="1" applyAlignment="1">
      <alignment horizontal="justify" vertical="center"/>
    </xf>
    <xf numFmtId="0" fontId="2" fillId="9" borderId="5" xfId="1" applyFont="1" applyFill="1" applyBorder="1" applyAlignment="1">
      <alignment horizontal="center" vertical="center"/>
    </xf>
    <xf numFmtId="0" fontId="2" fillId="0" borderId="13" xfId="1" applyFont="1" applyBorder="1" applyAlignment="1">
      <alignment horizontal="justify" vertical="center"/>
    </xf>
    <xf numFmtId="0" fontId="10" fillId="0" borderId="15" xfId="1" quotePrefix="1" applyFont="1" applyBorder="1" applyAlignment="1">
      <alignment horizontal="left" vertical="center" wrapText="1"/>
    </xf>
    <xf numFmtId="0" fontId="2" fillId="0" borderId="13" xfId="1" applyFont="1" applyBorder="1" applyAlignment="1">
      <alignment horizontal="justify" vertical="center" wrapText="1"/>
    </xf>
    <xf numFmtId="0" fontId="10" fillId="9" borderId="5" xfId="1" quotePrefix="1" applyFont="1" applyFill="1" applyBorder="1" applyAlignment="1">
      <alignment horizontal="center" vertical="center" wrapText="1"/>
    </xf>
    <xf numFmtId="0" fontId="2" fillId="0" borderId="15" xfId="1" applyFont="1" applyBorder="1" applyAlignment="1">
      <alignment horizontal="justify" vertical="center" wrapText="1"/>
    </xf>
    <xf numFmtId="0" fontId="10" fillId="0" borderId="15" xfId="1" applyFont="1" applyBorder="1" applyAlignment="1">
      <alignment horizontal="left" vertical="center" wrapText="1"/>
    </xf>
    <xf numFmtId="0" fontId="10" fillId="9" borderId="5" xfId="1" applyFont="1" applyFill="1" applyBorder="1" applyAlignment="1">
      <alignment horizontal="center" vertical="center" wrapText="1"/>
    </xf>
    <xf numFmtId="0" fontId="4" fillId="11" borderId="7" xfId="1" applyFont="1" applyFill="1" applyBorder="1" applyAlignment="1">
      <alignment horizontal="center" vertical="center" wrapText="1"/>
    </xf>
    <xf numFmtId="0" fontId="2" fillId="0" borderId="8" xfId="1" applyFont="1" applyBorder="1" applyAlignment="1">
      <alignment horizontal="justify" vertical="center"/>
    </xf>
    <xf numFmtId="0" fontId="3" fillId="0" borderId="16" xfId="1" applyBorder="1"/>
    <xf numFmtId="0" fontId="3" fillId="9" borderId="8" xfId="1" applyFill="1" applyBorder="1" applyAlignment="1">
      <alignment horizontal="center"/>
    </xf>
    <xf numFmtId="0" fontId="2" fillId="2" borderId="8" xfId="1" applyFont="1" applyFill="1" applyBorder="1" applyAlignment="1">
      <alignment horizontal="center" vertical="center"/>
    </xf>
    <xf numFmtId="0" fontId="10" fillId="10" borderId="8" xfId="1" applyFont="1" applyFill="1" applyBorder="1" applyAlignment="1">
      <alignment horizontal="center" vertical="center" wrapText="1"/>
    </xf>
    <xf numFmtId="164" fontId="10" fillId="4" borderId="8" xfId="3" applyNumberFormat="1" applyFont="1" applyFill="1" applyBorder="1" applyAlignment="1">
      <alignment horizontal="center" vertical="center" wrapText="1"/>
    </xf>
    <xf numFmtId="0" fontId="2" fillId="0" borderId="17" xfId="1" applyFont="1" applyBorder="1" applyAlignment="1">
      <alignment horizontal="justify" vertical="center"/>
    </xf>
    <xf numFmtId="0" fontId="13" fillId="0" borderId="18" xfId="1" applyFont="1" applyBorder="1" applyAlignment="1">
      <alignment horizontal="left" vertical="center" wrapText="1"/>
    </xf>
    <xf numFmtId="0" fontId="13" fillId="9" borderId="12" xfId="1" applyFont="1" applyFill="1" applyBorder="1" applyAlignment="1">
      <alignment horizontal="center" vertical="center" wrapText="1"/>
    </xf>
    <xf numFmtId="0" fontId="13" fillId="0" borderId="19" xfId="1" applyFont="1" applyBorder="1" applyAlignment="1">
      <alignment horizontal="left" vertical="center" wrapText="1"/>
    </xf>
    <xf numFmtId="0" fontId="13" fillId="9" borderId="5" xfId="1" applyFont="1" applyFill="1" applyBorder="1" applyAlignment="1">
      <alignment horizontal="center" vertical="center" wrapText="1"/>
    </xf>
    <xf numFmtId="0" fontId="3" fillId="9" borderId="5" xfId="1" applyFill="1" applyBorder="1" applyAlignment="1">
      <alignment horizontal="center"/>
    </xf>
    <xf numFmtId="0" fontId="2" fillId="0" borderId="2" xfId="1" applyFont="1" applyBorder="1" applyAlignment="1">
      <alignment horizontal="justify" vertical="center" wrapText="1"/>
    </xf>
    <xf numFmtId="0" fontId="2" fillId="0" borderId="8" xfId="1" applyFont="1" applyBorder="1" applyAlignment="1">
      <alignment horizontal="justify" vertical="center" wrapText="1"/>
    </xf>
    <xf numFmtId="0" fontId="2" fillId="9" borderId="8" xfId="1" applyFont="1" applyFill="1" applyBorder="1" applyAlignment="1">
      <alignment horizontal="center" vertical="center"/>
    </xf>
    <xf numFmtId="0" fontId="4" fillId="0" borderId="0" xfId="1" applyFont="1" applyAlignment="1">
      <alignment vertical="center"/>
    </xf>
    <xf numFmtId="0" fontId="3" fillId="0" borderId="0" xfId="1" applyAlignment="1">
      <alignment vertical="center" wrapText="1"/>
    </xf>
    <xf numFmtId="0" fontId="4" fillId="11" borderId="2" xfId="1" applyFont="1" applyFill="1" applyBorder="1" applyAlignment="1">
      <alignment horizontal="center" vertical="center" wrapText="1"/>
    </xf>
    <xf numFmtId="0" fontId="4" fillId="11" borderId="3" xfId="1" applyFont="1" applyFill="1" applyBorder="1" applyAlignment="1">
      <alignment horizontal="center" vertical="center" wrapText="1"/>
    </xf>
    <xf numFmtId="164" fontId="3" fillId="4" borderId="12" xfId="1" applyNumberFormat="1" applyFill="1" applyBorder="1" applyAlignment="1" applyProtection="1">
      <alignment horizontal="center" vertical="center" wrapText="1"/>
      <protection locked="0"/>
    </xf>
    <xf numFmtId="165" fontId="3" fillId="5" borderId="14" xfId="1" applyNumberFormat="1" applyFill="1" applyBorder="1" applyAlignment="1" applyProtection="1">
      <alignment horizontal="center" vertical="center" wrapText="1"/>
      <protection locked="0"/>
    </xf>
    <xf numFmtId="0" fontId="3" fillId="0" borderId="0" xfId="1" applyAlignment="1">
      <alignment horizontal="center" vertical="center" wrapText="1"/>
    </xf>
    <xf numFmtId="166" fontId="3" fillId="14" borderId="0" xfId="1" applyNumberFormat="1" applyFill="1" applyAlignment="1" applyProtection="1">
      <alignment horizontal="center" vertical="center" wrapText="1"/>
      <protection locked="0"/>
    </xf>
    <xf numFmtId="0" fontId="3" fillId="0" borderId="11" xfId="1" applyBorder="1" applyAlignment="1">
      <alignment vertical="center" wrapText="1"/>
    </xf>
    <xf numFmtId="164" fontId="3" fillId="4" borderId="12" xfId="1" applyNumberFormat="1" applyFill="1" applyBorder="1" applyAlignment="1" applyProtection="1">
      <alignment horizontal="center" vertical="center"/>
      <protection locked="0"/>
    </xf>
    <xf numFmtId="164" fontId="3" fillId="4" borderId="14" xfId="1" applyNumberFormat="1" applyFill="1" applyBorder="1" applyAlignment="1" applyProtection="1">
      <alignment horizontal="center" vertical="center"/>
      <protection locked="0"/>
    </xf>
    <xf numFmtId="0" fontId="3" fillId="0" borderId="4" xfId="1" applyBorder="1" applyAlignment="1">
      <alignment vertical="center"/>
    </xf>
    <xf numFmtId="0" fontId="8" fillId="0" borderId="0" xfId="1" applyFont="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horizontal="left" vertical="center"/>
    </xf>
    <xf numFmtId="0" fontId="9" fillId="15" borderId="12" xfId="1" applyFont="1" applyFill="1" applyBorder="1" applyAlignment="1">
      <alignment horizontal="center" vertical="center" wrapText="1"/>
    </xf>
    <xf numFmtId="0" fontId="9" fillId="15" borderId="12" xfId="1" applyFont="1" applyFill="1" applyBorder="1" applyAlignment="1">
      <alignment horizontal="left" vertical="center" wrapText="1"/>
    </xf>
    <xf numFmtId="9" fontId="9" fillId="15" borderId="12" xfId="1" applyNumberFormat="1" applyFont="1" applyFill="1" applyBorder="1" applyAlignment="1">
      <alignment horizontal="center" vertical="center" wrapText="1"/>
    </xf>
    <xf numFmtId="0" fontId="17" fillId="5" borderId="12" xfId="1" applyFont="1" applyFill="1" applyBorder="1" applyAlignment="1">
      <alignment horizontal="left" vertical="center" wrapText="1"/>
    </xf>
    <xf numFmtId="0" fontId="10" fillId="5" borderId="12" xfId="1" applyFont="1" applyFill="1" applyBorder="1" applyAlignment="1">
      <alignment horizontal="left" vertical="center"/>
    </xf>
    <xf numFmtId="9" fontId="10" fillId="3" borderId="12" xfId="1" applyNumberFormat="1" applyFont="1" applyFill="1" applyBorder="1" applyAlignment="1">
      <alignment horizontal="center" vertical="center"/>
    </xf>
    <xf numFmtId="0" fontId="10" fillId="2" borderId="12" xfId="1" applyFont="1" applyFill="1" applyBorder="1" applyAlignment="1">
      <alignment horizontal="center" vertical="center"/>
    </xf>
    <xf numFmtId="0" fontId="17" fillId="15" borderId="12" xfId="1" applyFont="1" applyFill="1" applyBorder="1" applyAlignment="1">
      <alignment horizontal="left" vertical="center" wrapText="1"/>
    </xf>
    <xf numFmtId="0" fontId="17" fillId="0" borderId="0" xfId="1" applyFont="1" applyAlignment="1">
      <alignment horizontal="left" vertical="center" wrapText="1"/>
    </xf>
    <xf numFmtId="0" fontId="13" fillId="0" borderId="0" xfId="1" applyFont="1" applyAlignment="1">
      <alignment horizontal="left" vertical="center" wrapText="1"/>
    </xf>
    <xf numFmtId="0" fontId="17" fillId="15" borderId="12" xfId="1" applyFont="1" applyFill="1" applyBorder="1" applyAlignment="1">
      <alignment horizontal="center" vertical="center" wrapText="1"/>
    </xf>
    <xf numFmtId="0" fontId="9" fillId="15" borderId="12" xfId="1" applyFont="1" applyFill="1" applyBorder="1" applyAlignment="1">
      <alignment horizontal="center" vertical="center"/>
    </xf>
    <xf numFmtId="9" fontId="10" fillId="3" borderId="12" xfId="4" applyFont="1" applyFill="1" applyBorder="1" applyAlignment="1">
      <alignment horizontal="center" vertical="center"/>
    </xf>
    <xf numFmtId="0" fontId="18" fillId="11" borderId="32" xfId="1" applyFont="1" applyFill="1" applyBorder="1" applyAlignment="1">
      <alignment horizontal="left" vertical="center" wrapText="1"/>
    </xf>
    <xf numFmtId="0" fontId="9" fillId="16" borderId="12" xfId="1" applyFont="1" applyFill="1" applyBorder="1" applyAlignment="1">
      <alignment horizontal="left" vertical="center" wrapText="1"/>
    </xf>
    <xf numFmtId="0" fontId="13" fillId="16" borderId="12" xfId="1" applyFont="1" applyFill="1" applyBorder="1" applyAlignment="1">
      <alignment horizontal="left" vertical="center" wrapText="1"/>
    </xf>
    <xf numFmtId="0" fontId="13" fillId="16" borderId="12" xfId="1" applyFont="1" applyFill="1" applyBorder="1" applyAlignment="1">
      <alignment horizontal="left" vertical="center"/>
    </xf>
    <xf numFmtId="9" fontId="13" fillId="16" borderId="12" xfId="4" applyFont="1" applyFill="1" applyBorder="1" applyAlignment="1">
      <alignment horizontal="center" vertical="center"/>
    </xf>
    <xf numFmtId="164" fontId="13" fillId="16" borderId="12" xfId="1" applyNumberFormat="1" applyFont="1" applyFill="1" applyBorder="1" applyAlignment="1">
      <alignment horizontal="center" vertical="center"/>
    </xf>
    <xf numFmtId="0" fontId="19" fillId="16" borderId="12" xfId="1" applyFont="1" applyFill="1" applyBorder="1" applyAlignment="1">
      <alignment horizontal="left" vertical="center" wrapText="1"/>
    </xf>
    <xf numFmtId="0" fontId="9" fillId="5" borderId="12" xfId="1" applyFont="1" applyFill="1" applyBorder="1" applyAlignment="1">
      <alignment horizontal="left" vertical="center" wrapText="1"/>
    </xf>
    <xf numFmtId="0" fontId="13" fillId="5" borderId="12" xfId="1" applyFont="1" applyFill="1" applyBorder="1" applyAlignment="1">
      <alignment horizontal="left" vertical="center" wrapText="1"/>
    </xf>
    <xf numFmtId="0" fontId="13" fillId="5" borderId="12" xfId="1" applyFont="1" applyFill="1" applyBorder="1" applyAlignment="1">
      <alignment horizontal="left" vertical="center"/>
    </xf>
    <xf numFmtId="9" fontId="13" fillId="3" borderId="12" xfId="4" applyFont="1" applyFill="1" applyBorder="1" applyAlignment="1">
      <alignment horizontal="center" vertical="center"/>
    </xf>
    <xf numFmtId="164" fontId="13" fillId="17" borderId="12" xfId="1" applyNumberFormat="1" applyFont="1" applyFill="1" applyBorder="1" applyAlignment="1">
      <alignment horizontal="center" vertical="center"/>
    </xf>
    <xf numFmtId="0" fontId="3" fillId="0" borderId="0" xfId="1" applyAlignment="1">
      <alignment horizontal="left" vertical="center" wrapText="1"/>
    </xf>
    <xf numFmtId="0" fontId="0" fillId="0" borderId="0" xfId="0" applyAlignment="1">
      <alignment vertical="center"/>
    </xf>
    <xf numFmtId="0" fontId="4" fillId="0" borderId="0" xfId="0" applyFont="1" applyAlignment="1">
      <alignment vertical="center"/>
    </xf>
    <xf numFmtId="0" fontId="0" fillId="0" borderId="0" xfId="0" applyAlignment="1">
      <alignment vertical="center" wrapText="1"/>
    </xf>
    <xf numFmtId="0" fontId="0" fillId="0" borderId="0" xfId="0" applyAlignment="1">
      <alignment horizontal="left" vertical="top"/>
    </xf>
    <xf numFmtId="0" fontId="4" fillId="11" borderId="12" xfId="0" applyFont="1" applyFill="1" applyBorder="1" applyAlignment="1">
      <alignment horizontal="center" vertical="center"/>
    </xf>
    <xf numFmtId="0" fontId="4" fillId="11" borderId="12" xfId="1" applyFont="1" applyFill="1" applyBorder="1" applyAlignment="1">
      <alignment horizontal="center" vertical="center"/>
    </xf>
    <xf numFmtId="0" fontId="4" fillId="11" borderId="12" xfId="1" applyFont="1" applyFill="1" applyBorder="1" applyAlignment="1">
      <alignment horizontal="center" vertical="center" wrapText="1"/>
    </xf>
    <xf numFmtId="0" fontId="0" fillId="11" borderId="12" xfId="0" applyFill="1" applyBorder="1" applyAlignment="1">
      <alignment vertical="center"/>
    </xf>
    <xf numFmtId="0" fontId="20" fillId="18" borderId="26" xfId="0" applyFont="1" applyFill="1" applyBorder="1" applyAlignment="1">
      <alignment vertical="center"/>
    </xf>
    <xf numFmtId="0" fontId="20" fillId="18" borderId="26" xfId="0" applyFont="1" applyFill="1" applyBorder="1" applyAlignment="1">
      <alignment vertical="center" wrapText="1"/>
    </xf>
    <xf numFmtId="0" fontId="20" fillId="18" borderId="26" xfId="0" applyFont="1" applyFill="1" applyBorder="1" applyAlignment="1">
      <alignment horizontal="center" vertical="center"/>
    </xf>
    <xf numFmtId="0" fontId="20" fillId="18" borderId="33" xfId="0" applyFont="1" applyFill="1" applyBorder="1" applyAlignment="1">
      <alignment vertical="center"/>
    </xf>
    <xf numFmtId="0" fontId="20" fillId="18" borderId="33" xfId="0" applyFont="1" applyFill="1" applyBorder="1" applyAlignment="1">
      <alignment vertical="center" wrapText="1"/>
    </xf>
    <xf numFmtId="0" fontId="20" fillId="18" borderId="33" xfId="0" applyFont="1" applyFill="1" applyBorder="1" applyAlignment="1">
      <alignment horizontal="center" vertical="center"/>
    </xf>
    <xf numFmtId="0" fontId="0" fillId="0" borderId="12" xfId="0" applyBorder="1" applyAlignment="1">
      <alignment vertical="center"/>
    </xf>
    <xf numFmtId="0" fontId="3" fillId="5" borderId="12" xfId="1" applyFill="1" applyBorder="1" applyAlignment="1">
      <alignment vertical="center"/>
    </xf>
    <xf numFmtId="0" fontId="3" fillId="5" borderId="12" xfId="1" applyFill="1" applyBorder="1" applyAlignment="1">
      <alignment vertical="center" wrapText="1"/>
    </xf>
    <xf numFmtId="1" fontId="0" fillId="9" borderId="12" xfId="5" applyNumberFormat="1" applyFont="1" applyFill="1" applyBorder="1" applyAlignment="1">
      <alignment horizontal="center" vertical="center"/>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2" fillId="9" borderId="12" xfId="0" applyFont="1" applyFill="1" applyBorder="1" applyAlignment="1">
      <alignment horizontal="center" vertical="center"/>
    </xf>
    <xf numFmtId="0" fontId="11" fillId="0" borderId="13" xfId="0" applyFont="1" applyBorder="1" applyAlignment="1">
      <alignment horizontal="justify" vertical="center" wrapText="1"/>
    </xf>
    <xf numFmtId="0" fontId="2" fillId="0" borderId="36" xfId="0" applyFont="1" applyBorder="1" applyAlignment="1">
      <alignment horizontal="justify" vertical="center"/>
    </xf>
    <xf numFmtId="0" fontId="2" fillId="0" borderId="37" xfId="0" applyFont="1" applyBorder="1" applyAlignment="1">
      <alignment horizontal="justify" vertical="center"/>
    </xf>
    <xf numFmtId="0" fontId="2" fillId="0" borderId="35" xfId="0" applyFont="1" applyBorder="1" applyAlignment="1">
      <alignment horizontal="justify" vertical="center"/>
    </xf>
    <xf numFmtId="0" fontId="10" fillId="0" borderId="13" xfId="0" quotePrefix="1" applyFont="1" applyBorder="1" applyAlignment="1">
      <alignment horizontal="left" vertical="center" wrapText="1"/>
    </xf>
    <xf numFmtId="0" fontId="10" fillId="5" borderId="12" xfId="1" applyFont="1" applyFill="1" applyBorder="1" applyAlignment="1">
      <alignment horizontal="left" vertical="center" wrapText="1"/>
    </xf>
    <xf numFmtId="44" fontId="3" fillId="0" borderId="0" xfId="1" applyNumberFormat="1"/>
    <xf numFmtId="9" fontId="10" fillId="5" borderId="12" xfId="1" applyNumberFormat="1" applyFont="1" applyFill="1" applyBorder="1" applyAlignment="1">
      <alignment horizontal="center" vertical="center" wrapText="1"/>
    </xf>
    <xf numFmtId="0" fontId="9" fillId="5" borderId="12" xfId="7" applyFont="1" applyFill="1" applyBorder="1" applyAlignment="1">
      <alignment horizontal="left" vertical="top" wrapText="1"/>
    </xf>
    <xf numFmtId="0" fontId="10" fillId="5" borderId="12" xfId="7" applyFont="1" applyFill="1" applyBorder="1" applyAlignment="1">
      <alignment horizontal="left" vertical="top"/>
    </xf>
    <xf numFmtId="0" fontId="10" fillId="5" borderId="12" xfId="7" applyFont="1" applyFill="1" applyBorder="1" applyAlignment="1">
      <alignment horizontal="left" vertical="top" wrapText="1"/>
    </xf>
    <xf numFmtId="44" fontId="1" fillId="17" borderId="12" xfId="6" applyFont="1" applyFill="1" applyBorder="1" applyAlignment="1">
      <alignment horizontal="left" vertical="top"/>
    </xf>
    <xf numFmtId="0" fontId="13" fillId="0" borderId="0" xfId="1" applyFont="1" applyAlignment="1">
      <alignment vertical="center"/>
    </xf>
    <xf numFmtId="0" fontId="10" fillId="10" borderId="20" xfId="1" applyFont="1" applyFill="1" applyBorder="1" applyAlignment="1">
      <alignment horizontal="center" vertical="center" wrapText="1"/>
    </xf>
    <xf numFmtId="0" fontId="10" fillId="10" borderId="21" xfId="1" applyFont="1" applyFill="1" applyBorder="1" applyAlignment="1">
      <alignment horizontal="center" vertical="center" wrapText="1"/>
    </xf>
    <xf numFmtId="164" fontId="10" fillId="4" borderId="20" xfId="3" applyNumberFormat="1" applyFont="1" applyFill="1" applyBorder="1" applyAlignment="1">
      <alignment horizontal="center" vertical="center" wrapText="1"/>
    </xf>
    <xf numFmtId="164" fontId="10" fillId="4" borderId="21" xfId="3" applyNumberFormat="1" applyFont="1" applyFill="1" applyBorder="1" applyAlignment="1">
      <alignment horizontal="center" vertical="center" wrapText="1"/>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10" fillId="10" borderId="2" xfId="1" applyFont="1" applyFill="1" applyBorder="1" applyAlignment="1">
      <alignment horizontal="center" vertical="center" wrapText="1"/>
    </xf>
    <xf numFmtId="0" fontId="10" fillId="10" borderId="12" xfId="1" applyFont="1" applyFill="1" applyBorder="1" applyAlignment="1">
      <alignment horizontal="center" vertical="center" wrapText="1"/>
    </xf>
    <xf numFmtId="0" fontId="10" fillId="10" borderId="5" xfId="1" applyFont="1" applyFill="1" applyBorder="1" applyAlignment="1">
      <alignment horizontal="center" vertical="center" wrapText="1"/>
    </xf>
    <xf numFmtId="164" fontId="10" fillId="4" borderId="2" xfId="3" applyNumberFormat="1" applyFont="1" applyFill="1" applyBorder="1" applyAlignment="1">
      <alignment horizontal="center" vertical="center" wrapText="1"/>
    </xf>
    <xf numFmtId="164" fontId="10" fillId="4" borderId="12" xfId="3" applyNumberFormat="1" applyFont="1" applyFill="1" applyBorder="1" applyAlignment="1">
      <alignment horizontal="center" vertical="center" wrapText="1"/>
    </xf>
    <xf numFmtId="164" fontId="10" fillId="4" borderId="5" xfId="3" applyNumberFormat="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5" xfId="1" applyFont="1" applyFill="1" applyBorder="1" applyAlignment="1">
      <alignment horizontal="center" vertical="center"/>
    </xf>
    <xf numFmtId="0" fontId="4" fillId="11" borderId="1" xfId="1" applyFont="1" applyFill="1" applyBorder="1" applyAlignment="1">
      <alignment horizontal="center" vertical="center" wrapText="1"/>
    </xf>
    <xf numFmtId="0" fontId="4" fillId="11" borderId="4" xfId="1" applyFont="1" applyFill="1" applyBorder="1" applyAlignment="1">
      <alignment horizontal="center" vertical="center" wrapText="1"/>
    </xf>
    <xf numFmtId="0" fontId="4" fillId="11" borderId="11" xfId="1" applyFont="1" applyFill="1" applyBorder="1" applyAlignment="1">
      <alignment horizontal="center" vertical="center" wrapText="1"/>
    </xf>
    <xf numFmtId="0" fontId="9" fillId="8" borderId="1" xfId="1" applyFont="1" applyFill="1" applyBorder="1" applyAlignment="1">
      <alignment horizontal="center" vertical="center" wrapText="1"/>
    </xf>
    <xf numFmtId="0" fontId="9" fillId="8" borderId="11" xfId="1" applyFont="1" applyFill="1" applyBorder="1" applyAlignment="1">
      <alignment horizontal="center" vertical="center" wrapText="1"/>
    </xf>
    <xf numFmtId="0" fontId="9" fillId="8" borderId="4" xfId="1"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12" xfId="1" applyFont="1" applyBorder="1" applyAlignment="1">
      <alignment horizontal="left" vertical="center" wrapText="1"/>
    </xf>
    <xf numFmtId="0" fontId="2" fillId="0" borderId="5" xfId="1" applyFont="1" applyBorder="1" applyAlignment="1">
      <alignment horizontal="left" vertical="center" wrapText="1"/>
    </xf>
    <xf numFmtId="167" fontId="10" fillId="4" borderId="20" xfId="6" applyNumberFormat="1" applyFont="1" applyFill="1" applyBorder="1" applyAlignment="1">
      <alignment horizontal="center" vertical="center" wrapText="1"/>
    </xf>
    <xf numFmtId="167" fontId="10" fillId="4" borderId="34" xfId="6" applyNumberFormat="1" applyFont="1" applyFill="1" applyBorder="1" applyAlignment="1">
      <alignment horizontal="center" vertical="center" wrapText="1"/>
    </xf>
    <xf numFmtId="167" fontId="10" fillId="4" borderId="38" xfId="6" applyNumberFormat="1" applyFont="1" applyFill="1" applyBorder="1" applyAlignment="1">
      <alignment horizontal="center" vertical="center" wrapText="1"/>
    </xf>
    <xf numFmtId="167" fontId="10" fillId="4" borderId="39" xfId="6" applyNumberFormat="1" applyFont="1" applyFill="1" applyBorder="1" applyAlignment="1">
      <alignment horizontal="center" vertical="center" wrapText="1"/>
    </xf>
    <xf numFmtId="0" fontId="9" fillId="8" borderId="35"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0" xfId="0" applyFont="1" applyFill="1" applyBorder="1" applyAlignment="1">
      <alignment horizontal="center" vertical="center"/>
    </xf>
    <xf numFmtId="0" fontId="10" fillId="10" borderId="20" xfId="0" applyFont="1" applyFill="1" applyBorder="1" applyAlignment="1">
      <alignment horizontal="left" vertical="center" wrapText="1"/>
    </xf>
    <xf numFmtId="0" fontId="10" fillId="10" borderId="34" xfId="0" applyFont="1" applyFill="1" applyBorder="1" applyAlignment="1">
      <alignment horizontal="left" vertical="center" wrapText="1"/>
    </xf>
    <xf numFmtId="0" fontId="10" fillId="10" borderId="20" xfId="6" applyNumberFormat="1" applyFont="1" applyFill="1" applyBorder="1" applyAlignment="1">
      <alignment vertical="center" wrapText="1"/>
    </xf>
    <xf numFmtId="0" fontId="10" fillId="10" borderId="34" xfId="6" applyNumberFormat="1" applyFont="1" applyFill="1" applyBorder="1" applyAlignment="1">
      <alignment vertical="center" wrapText="1"/>
    </xf>
    <xf numFmtId="167" fontId="10" fillId="4" borderId="12" xfId="6" applyNumberFormat="1" applyFont="1" applyFill="1" applyBorder="1" applyAlignment="1">
      <alignment horizontal="center" vertical="center" wrapText="1"/>
    </xf>
    <xf numFmtId="167" fontId="10" fillId="4" borderId="3" xfId="6" applyNumberFormat="1" applyFont="1" applyFill="1" applyBorder="1" applyAlignment="1">
      <alignment horizontal="center" vertical="center" wrapText="1"/>
    </xf>
    <xf numFmtId="167" fontId="10" fillId="4" borderId="14" xfId="6" applyNumberFormat="1" applyFont="1" applyFill="1" applyBorder="1" applyAlignment="1">
      <alignment horizontal="center" vertical="center" wrapText="1"/>
    </xf>
    <xf numFmtId="0" fontId="10" fillId="10" borderId="12" xfId="0" applyFont="1" applyFill="1" applyBorder="1" applyAlignment="1">
      <alignment horizontal="left" vertical="center" wrapText="1"/>
    </xf>
    <xf numFmtId="0" fontId="3" fillId="2" borderId="0" xfId="1" applyFill="1" applyAlignment="1">
      <alignment horizontal="left" wrapText="1"/>
    </xf>
    <xf numFmtId="0" fontId="3" fillId="3" borderId="0" xfId="1" applyFill="1" applyAlignment="1">
      <alignment horizontal="left" wrapText="1"/>
    </xf>
    <xf numFmtId="0" fontId="3" fillId="4" borderId="0" xfId="1" applyFill="1" applyAlignment="1">
      <alignment horizontal="left" wrapText="1"/>
    </xf>
    <xf numFmtId="0" fontId="3" fillId="5" borderId="0" xfId="1" applyFill="1" applyAlignment="1">
      <alignment horizontal="left" wrapText="1"/>
    </xf>
    <xf numFmtId="0" fontId="3" fillId="0" borderId="12" xfId="1" applyBorder="1" applyAlignment="1">
      <alignment horizontal="left" vertical="center" wrapText="1"/>
    </xf>
    <xf numFmtId="0" fontId="3" fillId="0" borderId="5" xfId="1" applyBorder="1" applyAlignment="1">
      <alignment horizontal="left" vertical="center" wrapText="1"/>
    </xf>
    <xf numFmtId="166" fontId="3" fillId="12" borderId="15" xfId="1" applyNumberFormat="1" applyFill="1" applyBorder="1" applyAlignment="1" applyProtection="1">
      <alignment horizontal="center" vertical="center"/>
      <protection locked="0"/>
    </xf>
    <xf numFmtId="166" fontId="3" fillId="12" borderId="19" xfId="1" applyNumberFormat="1" applyFill="1" applyBorder="1" applyAlignment="1" applyProtection="1">
      <alignment horizontal="center" vertical="center"/>
      <protection locked="0"/>
    </xf>
    <xf numFmtId="166" fontId="3" fillId="12" borderId="30" xfId="1" applyNumberFormat="1" applyFill="1" applyBorder="1" applyAlignment="1" applyProtection="1">
      <alignment horizontal="center" vertical="center"/>
      <protection locked="0"/>
    </xf>
    <xf numFmtId="0" fontId="4" fillId="0" borderId="28" xfId="1" applyFont="1" applyBorder="1" applyAlignment="1">
      <alignment horizontal="left" vertical="center" wrapText="1"/>
    </xf>
    <xf numFmtId="0" fontId="4" fillId="0" borderId="19" xfId="1" applyFont="1" applyBorder="1" applyAlignment="1">
      <alignment horizontal="left" vertical="center" wrapText="1"/>
    </xf>
    <xf numFmtId="0" fontId="4" fillId="0" borderId="29" xfId="1" applyFont="1" applyBorder="1" applyAlignment="1">
      <alignment horizontal="left" vertical="center" wrapText="1"/>
    </xf>
    <xf numFmtId="0" fontId="3" fillId="2" borderId="15" xfId="1" applyFill="1" applyBorder="1" applyAlignment="1">
      <alignment horizontal="center" vertical="center"/>
    </xf>
    <xf numFmtId="0" fontId="3" fillId="2" borderId="19" xfId="1" applyFill="1" applyBorder="1" applyAlignment="1">
      <alignment horizontal="center" vertical="center"/>
    </xf>
    <xf numFmtId="0" fontId="3" fillId="2" borderId="30" xfId="1" applyFill="1" applyBorder="1" applyAlignment="1">
      <alignment horizontal="center" vertical="center"/>
    </xf>
    <xf numFmtId="0" fontId="15" fillId="13" borderId="22" xfId="1" applyFont="1" applyFill="1" applyBorder="1" applyAlignment="1">
      <alignment horizontal="center" vertical="center"/>
    </xf>
    <xf numFmtId="0" fontId="15" fillId="13" borderId="0" xfId="1" applyFont="1" applyFill="1" applyAlignment="1">
      <alignment horizontal="center" vertical="center"/>
    </xf>
    <xf numFmtId="0" fontId="4" fillId="11" borderId="1" xfId="1" applyFont="1" applyFill="1" applyBorder="1" applyAlignment="1">
      <alignment horizontal="center" vertical="center"/>
    </xf>
    <xf numFmtId="0" fontId="4" fillId="11" borderId="11" xfId="1" applyFont="1" applyFill="1" applyBorder="1" applyAlignment="1">
      <alignment horizontal="center" vertical="center"/>
    </xf>
    <xf numFmtId="0" fontId="16" fillId="11" borderId="2" xfId="1" applyFont="1" applyFill="1" applyBorder="1" applyAlignment="1">
      <alignment horizontal="center" vertical="center"/>
    </xf>
    <xf numFmtId="0" fontId="16" fillId="11" borderId="12" xfId="1" applyFont="1" applyFill="1" applyBorder="1" applyAlignment="1">
      <alignment horizontal="center" vertical="center"/>
    </xf>
    <xf numFmtId="0" fontId="16" fillId="11" borderId="2" xfId="1" applyFont="1" applyFill="1" applyBorder="1" applyAlignment="1">
      <alignment horizontal="center" vertical="center" wrapText="1"/>
    </xf>
    <xf numFmtId="0" fontId="16" fillId="11" borderId="12" xfId="1" applyFont="1" applyFill="1" applyBorder="1" applyAlignment="1">
      <alignment horizontal="center" vertical="center" wrapText="1"/>
    </xf>
    <xf numFmtId="0" fontId="16" fillId="11" borderId="3" xfId="1" applyFont="1" applyFill="1" applyBorder="1" applyAlignment="1">
      <alignment horizontal="center" vertical="center" wrapText="1"/>
    </xf>
    <xf numFmtId="0" fontId="16" fillId="11" borderId="14" xfId="1" applyFont="1" applyFill="1" applyBorder="1" applyAlignment="1">
      <alignment horizontal="center" vertical="center" wrapText="1"/>
    </xf>
    <xf numFmtId="0" fontId="4" fillId="0" borderId="25" xfId="1" applyFont="1" applyBorder="1" applyAlignment="1">
      <alignment horizontal="left" vertical="center" wrapText="1"/>
    </xf>
    <xf numFmtId="0" fontId="4" fillId="0" borderId="18" xfId="1" applyFont="1" applyBorder="1" applyAlignment="1">
      <alignment horizontal="left" vertical="center" wrapText="1"/>
    </xf>
    <xf numFmtId="0" fontId="4" fillId="0" borderId="26" xfId="1" applyFont="1" applyBorder="1" applyAlignment="1">
      <alignment horizontal="left" vertical="center" wrapText="1"/>
    </xf>
    <xf numFmtId="0" fontId="3" fillId="2" borderId="13" xfId="1" applyFill="1" applyBorder="1" applyAlignment="1">
      <alignment horizontal="center" vertical="center"/>
    </xf>
    <xf numFmtId="0" fontId="3" fillId="2" borderId="18" xfId="1" applyFill="1" applyBorder="1" applyAlignment="1">
      <alignment horizontal="center" vertical="center"/>
    </xf>
    <xf numFmtId="0" fontId="3" fillId="2" borderId="27" xfId="1" applyFill="1" applyBorder="1" applyAlignment="1">
      <alignment horizontal="center" vertical="center"/>
    </xf>
    <xf numFmtId="0" fontId="3" fillId="0" borderId="25" xfId="1" applyBorder="1" applyAlignment="1">
      <alignment horizontal="left" vertical="center" wrapText="1"/>
    </xf>
    <xf numFmtId="0" fontId="3" fillId="0" borderId="18" xfId="1" applyBorder="1" applyAlignment="1">
      <alignment horizontal="left" vertical="center" wrapText="1"/>
    </xf>
    <xf numFmtId="0" fontId="3" fillId="0" borderId="26" xfId="1" applyBorder="1" applyAlignment="1">
      <alignment horizontal="left" vertical="center" wrapText="1"/>
    </xf>
    <xf numFmtId="0" fontId="3" fillId="2" borderId="12" xfId="1" applyFill="1" applyBorder="1" applyAlignment="1">
      <alignment horizontal="center" vertical="center"/>
    </xf>
    <xf numFmtId="0" fontId="3" fillId="2" borderId="14" xfId="1" applyFill="1" applyBorder="1" applyAlignment="1">
      <alignment horizontal="center" vertical="center"/>
    </xf>
    <xf numFmtId="0" fontId="4" fillId="11" borderId="23" xfId="1" applyFont="1" applyFill="1" applyBorder="1" applyAlignment="1">
      <alignment horizontal="center" vertical="center"/>
    </xf>
    <xf numFmtId="0" fontId="4" fillId="11" borderId="17" xfId="1" applyFont="1" applyFill="1" applyBorder="1" applyAlignment="1">
      <alignment horizontal="center" vertical="center"/>
    </xf>
    <xf numFmtId="0" fontId="4" fillId="11" borderId="24" xfId="1" applyFont="1" applyFill="1" applyBorder="1" applyAlignment="1">
      <alignment horizontal="center" vertical="center"/>
    </xf>
    <xf numFmtId="0" fontId="14" fillId="2" borderId="0" xfId="1" applyFont="1" applyFill="1" applyAlignment="1">
      <alignment horizontal="left" vertical="center"/>
    </xf>
    <xf numFmtId="0" fontId="14" fillId="5" borderId="0" xfId="1" applyFont="1" applyFill="1" applyAlignment="1">
      <alignment horizontal="left" vertical="center"/>
    </xf>
    <xf numFmtId="0" fontId="3" fillId="4" borderId="0" xfId="1" applyFill="1" applyAlignment="1">
      <alignment horizontal="left" vertical="center" wrapText="1"/>
    </xf>
    <xf numFmtId="0" fontId="14" fillId="12" borderId="0" xfId="1" applyFont="1" applyFill="1" applyAlignment="1">
      <alignment horizontal="left" vertical="center"/>
    </xf>
    <xf numFmtId="0" fontId="8" fillId="0" borderId="0" xfId="1" applyFont="1" applyAlignment="1">
      <alignment horizontal="left" vertical="center" wrapText="1"/>
    </xf>
    <xf numFmtId="0" fontId="18" fillId="11" borderId="31" xfId="1" applyFont="1" applyFill="1" applyBorder="1" applyAlignment="1">
      <alignment horizontal="center" vertical="center" wrapText="1"/>
    </xf>
    <xf numFmtId="0" fontId="18" fillId="11" borderId="0" xfId="1" applyFont="1" applyFill="1" applyAlignment="1">
      <alignment horizontal="center" vertical="center" wrapText="1"/>
    </xf>
    <xf numFmtId="0" fontId="18" fillId="11" borderId="18" xfId="1" applyFont="1" applyFill="1" applyBorder="1" applyAlignment="1">
      <alignment horizontal="center" vertical="center" wrapText="1"/>
    </xf>
    <xf numFmtId="0" fontId="18" fillId="11" borderId="26" xfId="1" applyFont="1" applyFill="1" applyBorder="1" applyAlignment="1">
      <alignment horizontal="center" vertical="center" wrapText="1"/>
    </xf>
    <xf numFmtId="0" fontId="3" fillId="3" borderId="0" xfId="1" applyFill="1" applyAlignment="1">
      <alignment horizontal="left" vertical="center" wrapText="1"/>
    </xf>
    <xf numFmtId="0" fontId="3" fillId="5" borderId="0" xfId="1" applyFill="1" applyAlignment="1">
      <alignment horizontal="left" vertical="center" wrapText="1"/>
    </xf>
    <xf numFmtId="0" fontId="3" fillId="2" borderId="0" xfId="1" applyFill="1" applyAlignment="1">
      <alignment horizontal="left" vertical="center" wrapText="1"/>
    </xf>
    <xf numFmtId="0" fontId="18" fillId="0" borderId="0" xfId="1" applyFont="1" applyAlignment="1">
      <alignment horizontal="center" vertical="center" wrapText="1"/>
    </xf>
    <xf numFmtId="0" fontId="14" fillId="12" borderId="0" xfId="1" applyFont="1" applyFill="1" applyAlignment="1">
      <alignment horizontal="center" vertical="center"/>
    </xf>
  </cellXfs>
  <cellStyles count="11">
    <cellStyle name="Milliers 2" xfId="10" xr:uid="{F02A7A9B-F405-42CC-8588-8C698092C791}"/>
    <cellStyle name="Milliers 2 13" xfId="5" xr:uid="{BCA57868-CCAC-D748-B99B-D015F603AD8F}"/>
    <cellStyle name="Monétaire" xfId="6" builtinId="4"/>
    <cellStyle name="Monétaire 2" xfId="8" xr:uid="{DCFD374C-27C6-4F0C-89E9-AE83DDE46D99}"/>
    <cellStyle name="Monétaire 67" xfId="3" xr:uid="{EF426CFA-16AC-D844-9CF6-A290775C5B72}"/>
    <cellStyle name="Normal" xfId="0" builtinId="0"/>
    <cellStyle name="Normal 111 16 2" xfId="1" xr:uid="{02731E6C-42FF-E344-98D3-FFF7CD8DF59A}"/>
    <cellStyle name="Normal 2" xfId="7" xr:uid="{062036D3-7A32-4E58-B768-DD181BB2CB98}"/>
    <cellStyle name="Normal 4" xfId="2" xr:uid="{E2631A08-AC30-4E4B-8F2D-E700E59987B6}"/>
    <cellStyle name="Pourcentage 11" xfId="4" xr:uid="{7FB87731-E0AE-6840-8CB6-BC88320C434B}"/>
    <cellStyle name="Pourcentage 2" xfId="9" xr:uid="{3308DC2D-B2EA-4F03-AE80-7012C1A3B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2090616</xdr:colOff>
      <xdr:row>0</xdr:row>
      <xdr:rowOff>175846</xdr:rowOff>
    </xdr:from>
    <xdr:to>
      <xdr:col>4</xdr:col>
      <xdr:colOff>0</xdr:colOff>
      <xdr:row>3</xdr:row>
      <xdr:rowOff>116417</xdr:rowOff>
    </xdr:to>
    <xdr:pic>
      <xdr:nvPicPr>
        <xdr:cNvPr id="2" name="Image 1" descr="Une image contenant Police, Graphique, logo, symbole&#10;&#10;Description générée automatiquement">
          <a:extLst>
            <a:ext uri="{FF2B5EF4-FFF2-40B4-BE49-F238E27FC236}">
              <a16:creationId xmlns:a16="http://schemas.microsoft.com/office/drawing/2014/main" id="{ED08CE22-7980-2E4D-9420-9AC399F53EAE}"/>
            </a:ext>
          </a:extLst>
        </xdr:cNvPr>
        <xdr:cNvPicPr>
          <a:picLocks noChangeAspect="1"/>
        </xdr:cNvPicPr>
      </xdr:nvPicPr>
      <xdr:blipFill>
        <a:blip xmlns:r="http://schemas.openxmlformats.org/officeDocument/2006/relationships" r:embed="rId1"/>
        <a:stretch>
          <a:fillRect/>
        </a:stretch>
      </xdr:blipFill>
      <xdr:spPr>
        <a:xfrm>
          <a:off x="7437316" y="175846"/>
          <a:ext cx="1052634" cy="512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325316</xdr:colOff>
      <xdr:row>0</xdr:row>
      <xdr:rowOff>101600</xdr:rowOff>
    </xdr:from>
    <xdr:to>
      <xdr:col>9</xdr:col>
      <xdr:colOff>354570</xdr:colOff>
      <xdr:row>3</xdr:row>
      <xdr:rowOff>101599</xdr:rowOff>
    </xdr:to>
    <xdr:pic>
      <xdr:nvPicPr>
        <xdr:cNvPr id="2" name="Image 1" descr="Une image contenant Police, Graphique, logo, symbole&#10;&#10;Description générée automatiquement">
          <a:extLst>
            <a:ext uri="{FF2B5EF4-FFF2-40B4-BE49-F238E27FC236}">
              <a16:creationId xmlns:a16="http://schemas.microsoft.com/office/drawing/2014/main" id="{43DBF716-CD78-BD43-9227-75D72BEE5A39}"/>
            </a:ext>
          </a:extLst>
        </xdr:cNvPr>
        <xdr:cNvPicPr>
          <a:picLocks noChangeAspect="1"/>
        </xdr:cNvPicPr>
      </xdr:nvPicPr>
      <xdr:blipFill>
        <a:blip xmlns:r="http://schemas.openxmlformats.org/officeDocument/2006/relationships" r:embed="rId1"/>
        <a:stretch>
          <a:fillRect/>
        </a:stretch>
      </xdr:blipFill>
      <xdr:spPr>
        <a:xfrm>
          <a:off x="10053516" y="101600"/>
          <a:ext cx="1172254" cy="571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1011116</xdr:colOff>
      <xdr:row>4</xdr:row>
      <xdr:rowOff>87746</xdr:rowOff>
    </xdr:from>
    <xdr:to>
      <xdr:col>5</xdr:col>
      <xdr:colOff>734415</xdr:colOff>
      <xdr:row>7</xdr:row>
      <xdr:rowOff>87744</xdr:rowOff>
    </xdr:to>
    <xdr:pic>
      <xdr:nvPicPr>
        <xdr:cNvPr id="2" name="Image 1" descr="Une image contenant Police, Graphique, logo, symbole&#10;&#10;Description générée automatiquement">
          <a:extLst>
            <a:ext uri="{FF2B5EF4-FFF2-40B4-BE49-F238E27FC236}">
              <a16:creationId xmlns:a16="http://schemas.microsoft.com/office/drawing/2014/main" id="{1BA7B4AD-D3BA-EF4B-B4FB-939C97408304}"/>
            </a:ext>
          </a:extLst>
        </xdr:cNvPr>
        <xdr:cNvPicPr>
          <a:picLocks noChangeAspect="1"/>
        </xdr:cNvPicPr>
      </xdr:nvPicPr>
      <xdr:blipFill>
        <a:blip xmlns:r="http://schemas.openxmlformats.org/officeDocument/2006/relationships" r:embed="rId1"/>
        <a:stretch>
          <a:fillRect/>
        </a:stretch>
      </xdr:blipFill>
      <xdr:spPr>
        <a:xfrm>
          <a:off x="10958680" y="808182"/>
          <a:ext cx="1039480" cy="540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2166815</xdr:colOff>
      <xdr:row>0</xdr:row>
      <xdr:rowOff>101600</xdr:rowOff>
    </xdr:from>
    <xdr:to>
      <xdr:col>4</xdr:col>
      <xdr:colOff>3366209</xdr:colOff>
      <xdr:row>3</xdr:row>
      <xdr:rowOff>105409</xdr:rowOff>
    </xdr:to>
    <xdr:pic>
      <xdr:nvPicPr>
        <xdr:cNvPr id="2" name="Image 1" descr="Une image contenant Police, Graphique, logo, symbole&#10;&#10;Description générée automatiquement">
          <a:extLst>
            <a:ext uri="{FF2B5EF4-FFF2-40B4-BE49-F238E27FC236}">
              <a16:creationId xmlns:a16="http://schemas.microsoft.com/office/drawing/2014/main" id="{15F93BF4-928E-B940-B915-12CE35358E25}"/>
            </a:ext>
          </a:extLst>
        </xdr:cNvPr>
        <xdr:cNvPicPr>
          <a:picLocks noChangeAspect="1"/>
        </xdr:cNvPicPr>
      </xdr:nvPicPr>
      <xdr:blipFill>
        <a:blip xmlns:r="http://schemas.openxmlformats.org/officeDocument/2006/relationships" r:embed="rId1"/>
        <a:stretch>
          <a:fillRect/>
        </a:stretch>
      </xdr:blipFill>
      <xdr:spPr>
        <a:xfrm>
          <a:off x="7094415" y="101600"/>
          <a:ext cx="1468559" cy="57149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82FD-3349-C045-9738-2FC085C93129}">
  <dimension ref="A3:U46"/>
  <sheetViews>
    <sheetView tabSelected="1" view="pageBreakPreview" topLeftCell="A5" zoomScale="40" zoomScaleNormal="40" zoomScaleSheetLayoutView="40" workbookViewId="0">
      <pane xSplit="5" ySplit="8" topLeftCell="F13" activePane="bottomRight" state="frozen"/>
      <selection activeCell="I8" sqref="I8"/>
      <selection pane="topRight" activeCell="I8" sqref="I8"/>
      <selection pane="bottomLeft" activeCell="I8" sqref="I8"/>
      <selection pane="bottomRight" activeCell="I8" sqref="I8"/>
    </sheetView>
  </sheetViews>
  <sheetFormatPr baseColWidth="10" defaultColWidth="11.44140625" defaultRowHeight="14.4" x14ac:dyDescent="0.3"/>
  <cols>
    <col min="1" max="1" width="4.33203125" style="1" customWidth="1"/>
    <col min="2" max="2" width="28.5546875" style="3" customWidth="1"/>
    <col min="3" max="4" width="46.33203125" style="3" customWidth="1"/>
    <col min="5" max="6" width="11" style="3" customWidth="1"/>
    <col min="7" max="7" width="35.44140625" style="3" customWidth="1"/>
    <col min="8" max="9" width="17.44140625" style="3" customWidth="1"/>
    <col min="10" max="10" width="12.33203125" style="3" customWidth="1"/>
    <col min="11" max="11" width="11.44140625" style="3" customWidth="1"/>
    <col min="12" max="12" width="35.44140625" style="3" customWidth="1"/>
    <col min="13" max="14" width="18.33203125" style="3" customWidth="1"/>
    <col min="15" max="15" width="13.44140625" style="3" customWidth="1"/>
    <col min="16" max="16" width="11.5546875" style="3" customWidth="1"/>
    <col min="17" max="17" width="33.5546875" style="3" customWidth="1"/>
    <col min="18" max="19" width="17.44140625" style="3" customWidth="1"/>
    <col min="20" max="16384" width="11.44140625" style="3"/>
  </cols>
  <sheetData>
    <row r="3" spans="1:20" x14ac:dyDescent="0.3">
      <c r="B3" s="2" t="s">
        <v>0</v>
      </c>
      <c r="D3" s="4"/>
      <c r="E3" s="4"/>
      <c r="F3" s="4"/>
      <c r="G3" s="2"/>
      <c r="H3" s="4"/>
    </row>
    <row r="4" spans="1:20" x14ac:dyDescent="0.3">
      <c r="B4" s="2" t="s">
        <v>1</v>
      </c>
      <c r="D4" s="4"/>
      <c r="E4" s="4"/>
      <c r="F4" s="4"/>
      <c r="H4" s="4"/>
    </row>
    <row r="5" spans="1:20" x14ac:dyDescent="0.3">
      <c r="B5" s="5"/>
      <c r="D5" s="1"/>
      <c r="E5" s="1"/>
      <c r="F5" s="1"/>
      <c r="G5" s="1"/>
      <c r="H5" s="1"/>
    </row>
    <row r="6" spans="1:20" x14ac:dyDescent="0.3">
      <c r="B6" s="170" t="s">
        <v>2</v>
      </c>
      <c r="C6" s="170"/>
      <c r="D6" s="170"/>
    </row>
    <row r="7" spans="1:20" x14ac:dyDescent="0.3">
      <c r="B7" s="171" t="s">
        <v>3</v>
      </c>
      <c r="C7" s="171"/>
      <c r="D7" s="171"/>
    </row>
    <row r="8" spans="1:20" x14ac:dyDescent="0.3">
      <c r="B8" s="172" t="s">
        <v>4</v>
      </c>
      <c r="C8" s="172"/>
      <c r="D8" s="172"/>
    </row>
    <row r="9" spans="1:20" x14ac:dyDescent="0.3">
      <c r="B9" s="173" t="s">
        <v>5</v>
      </c>
      <c r="C9" s="173"/>
      <c r="D9" s="173"/>
    </row>
    <row r="11" spans="1:20" ht="15" thickBot="1" x14ac:dyDescent="0.35"/>
    <row r="12" spans="1:20" s="10" customFormat="1" ht="86.4" x14ac:dyDescent="0.3">
      <c r="A12" s="6"/>
      <c r="B12" s="7" t="s">
        <v>6</v>
      </c>
      <c r="C12" s="8" t="s">
        <v>7</v>
      </c>
      <c r="D12" s="8" t="s">
        <v>8</v>
      </c>
      <c r="E12" s="8" t="s">
        <v>9</v>
      </c>
      <c r="F12" s="8" t="s">
        <v>10</v>
      </c>
      <c r="G12" s="8" t="s">
        <v>11</v>
      </c>
      <c r="H12" s="8" t="s">
        <v>12</v>
      </c>
      <c r="I12" s="8" t="s">
        <v>13</v>
      </c>
      <c r="J12" s="8" t="s">
        <v>14</v>
      </c>
      <c r="K12" s="8" t="s">
        <v>15</v>
      </c>
      <c r="L12" s="8" t="s">
        <v>16</v>
      </c>
      <c r="M12" s="8" t="s">
        <v>17</v>
      </c>
      <c r="N12" s="8" t="s">
        <v>18</v>
      </c>
      <c r="O12" s="8" t="s">
        <v>19</v>
      </c>
      <c r="P12" s="8" t="s">
        <v>20</v>
      </c>
      <c r="Q12" s="8" t="s">
        <v>21</v>
      </c>
      <c r="R12" s="8" t="s">
        <v>22</v>
      </c>
      <c r="S12" s="9" t="s">
        <v>23</v>
      </c>
      <c r="T12" s="4"/>
    </row>
    <row r="13" spans="1:20" ht="15" thickBot="1" x14ac:dyDescent="0.35">
      <c r="B13" s="11"/>
      <c r="C13" s="12"/>
      <c r="D13" s="12"/>
      <c r="E13" s="12"/>
      <c r="F13" s="12"/>
      <c r="G13" s="13"/>
      <c r="H13" s="14"/>
      <c r="I13" s="14"/>
      <c r="J13" s="12"/>
      <c r="K13" s="12"/>
      <c r="L13" s="13"/>
      <c r="M13" s="14"/>
      <c r="N13" s="14"/>
      <c r="O13" s="12"/>
      <c r="P13" s="12"/>
      <c r="Q13" s="14"/>
      <c r="R13" s="14"/>
      <c r="S13" s="15"/>
    </row>
    <row r="14" spans="1:20" ht="15" thickBot="1" x14ac:dyDescent="0.35">
      <c r="B14" s="16" t="s">
        <v>24</v>
      </c>
      <c r="C14" s="17" t="s">
        <v>25</v>
      </c>
      <c r="D14" s="17" t="s">
        <v>26</v>
      </c>
      <c r="E14" s="17" t="s">
        <v>27</v>
      </c>
      <c r="F14" s="18">
        <v>2</v>
      </c>
      <c r="G14" s="19" t="s">
        <v>28</v>
      </c>
      <c r="H14" s="20">
        <v>1500</v>
      </c>
      <c r="I14" s="20">
        <f>H14*1.2</f>
        <v>1800</v>
      </c>
      <c r="J14" s="17" t="s">
        <v>29</v>
      </c>
      <c r="K14" s="18">
        <v>2</v>
      </c>
      <c r="L14" s="21" t="s">
        <v>28</v>
      </c>
      <c r="M14" s="20">
        <v>2000</v>
      </c>
      <c r="N14" s="20">
        <f>M14*1.2</f>
        <v>2400</v>
      </c>
      <c r="O14" s="17" t="s">
        <v>29</v>
      </c>
      <c r="P14" s="18">
        <v>5</v>
      </c>
      <c r="Q14" s="19" t="s">
        <v>28</v>
      </c>
      <c r="R14" s="20">
        <v>5000</v>
      </c>
      <c r="S14" s="22">
        <f>R14*1.2</f>
        <v>6000</v>
      </c>
    </row>
    <row r="15" spans="1:20" customFormat="1" ht="31.2" customHeight="1" x14ac:dyDescent="0.3">
      <c r="B15" s="157" t="s">
        <v>30</v>
      </c>
      <c r="C15" s="113" t="s">
        <v>31</v>
      </c>
      <c r="D15" s="114" t="s">
        <v>32</v>
      </c>
      <c r="E15" s="115" t="s">
        <v>29</v>
      </c>
      <c r="F15" s="161">
        <v>4</v>
      </c>
      <c r="G15" s="162" t="s">
        <v>33</v>
      </c>
      <c r="H15" s="153">
        <v>3075</v>
      </c>
      <c r="I15" s="153">
        <f>H15*1.2</f>
        <v>3690</v>
      </c>
      <c r="J15" s="115" t="s">
        <v>29</v>
      </c>
      <c r="K15" s="161">
        <v>7</v>
      </c>
      <c r="L15" s="162" t="s">
        <v>34</v>
      </c>
      <c r="M15" s="153">
        <v>5425</v>
      </c>
      <c r="N15" s="153">
        <f>M15*1.2</f>
        <v>6510</v>
      </c>
      <c r="O15" s="115" t="s">
        <v>29</v>
      </c>
      <c r="P15" s="161">
        <v>15</v>
      </c>
      <c r="Q15" s="164" t="s">
        <v>35</v>
      </c>
      <c r="R15" s="153">
        <v>11575</v>
      </c>
      <c r="S15" s="155">
        <f>R15*1.2</f>
        <v>13890</v>
      </c>
    </row>
    <row r="16" spans="1:20" customFormat="1" ht="78" x14ac:dyDescent="0.3">
      <c r="B16" s="158"/>
      <c r="C16" s="113" t="s">
        <v>36</v>
      </c>
      <c r="D16" s="116" t="s">
        <v>37</v>
      </c>
      <c r="E16" s="115" t="s">
        <v>29</v>
      </c>
      <c r="F16" s="160"/>
      <c r="G16" s="163"/>
      <c r="H16" s="154"/>
      <c r="I16" s="154"/>
      <c r="J16" s="115" t="s">
        <v>29</v>
      </c>
      <c r="K16" s="160"/>
      <c r="L16" s="163"/>
      <c r="M16" s="154"/>
      <c r="N16" s="154"/>
      <c r="O16" s="115" t="s">
        <v>29</v>
      </c>
      <c r="P16" s="160"/>
      <c r="Q16" s="165"/>
      <c r="R16" s="154"/>
      <c r="S16" s="156"/>
    </row>
    <row r="17" spans="2:21" customFormat="1" ht="16.2" thickBot="1" x14ac:dyDescent="0.35">
      <c r="B17" s="158"/>
      <c r="C17" s="113" t="s">
        <v>38</v>
      </c>
      <c r="D17" s="114" t="s">
        <v>39</v>
      </c>
      <c r="E17" s="115" t="s">
        <v>29</v>
      </c>
      <c r="F17" s="160"/>
      <c r="G17" s="163"/>
      <c r="H17" s="154"/>
      <c r="I17" s="154"/>
      <c r="J17" s="115" t="s">
        <v>29</v>
      </c>
      <c r="K17" s="160"/>
      <c r="L17" s="163"/>
      <c r="M17" s="154"/>
      <c r="N17" s="154"/>
      <c r="O17" s="115" t="s">
        <v>29</v>
      </c>
      <c r="P17" s="160"/>
      <c r="Q17" s="165"/>
      <c r="R17" s="154"/>
      <c r="S17" s="156"/>
    </row>
    <row r="18" spans="2:21" customFormat="1" ht="46.8" x14ac:dyDescent="0.3">
      <c r="B18" s="157" t="s">
        <v>40</v>
      </c>
      <c r="C18" s="117" t="s">
        <v>41</v>
      </c>
      <c r="D18" s="118" t="s">
        <v>42</v>
      </c>
      <c r="E18" s="115" t="s">
        <v>29</v>
      </c>
      <c r="F18" s="159">
        <v>3</v>
      </c>
      <c r="G18" s="169" t="s">
        <v>43</v>
      </c>
      <c r="H18" s="166">
        <v>2350</v>
      </c>
      <c r="I18" s="166">
        <f>H18*1.2</f>
        <v>2820</v>
      </c>
      <c r="J18" s="115" t="s">
        <v>29</v>
      </c>
      <c r="K18" s="159">
        <v>5</v>
      </c>
      <c r="L18" s="169" t="s">
        <v>44</v>
      </c>
      <c r="M18" s="166">
        <v>3975</v>
      </c>
      <c r="N18" s="166">
        <f>M18*1.2</f>
        <v>4770</v>
      </c>
      <c r="O18" s="115" t="s">
        <v>29</v>
      </c>
      <c r="P18" s="159">
        <v>8</v>
      </c>
      <c r="Q18" s="169" t="s">
        <v>45</v>
      </c>
      <c r="R18" s="166">
        <v>6325</v>
      </c>
      <c r="S18" s="167">
        <f>R18*1.2</f>
        <v>7590</v>
      </c>
    </row>
    <row r="19" spans="2:21" customFormat="1" ht="31.2" x14ac:dyDescent="0.3">
      <c r="B19" s="158"/>
      <c r="C19" s="113" t="s">
        <v>46</v>
      </c>
      <c r="D19" s="114" t="s">
        <v>47</v>
      </c>
      <c r="E19" s="115" t="s">
        <v>29</v>
      </c>
      <c r="F19" s="160"/>
      <c r="G19" s="169"/>
      <c r="H19" s="166"/>
      <c r="I19" s="166"/>
      <c r="J19" s="115" t="s">
        <v>29</v>
      </c>
      <c r="K19" s="160"/>
      <c r="L19" s="169"/>
      <c r="M19" s="154"/>
      <c r="N19" s="166"/>
      <c r="O19" s="115" t="s">
        <v>29</v>
      </c>
      <c r="P19" s="160"/>
      <c r="Q19" s="169"/>
      <c r="R19" s="154"/>
      <c r="S19" s="168"/>
    </row>
    <row r="20" spans="2:21" customFormat="1" ht="31.8" thickBot="1" x14ac:dyDescent="0.35">
      <c r="B20" s="158"/>
      <c r="C20" s="119" t="s">
        <v>48</v>
      </c>
      <c r="D20" s="120" t="s">
        <v>49</v>
      </c>
      <c r="E20" s="115" t="s">
        <v>29</v>
      </c>
      <c r="F20" s="160"/>
      <c r="G20" s="169"/>
      <c r="H20" s="166"/>
      <c r="I20" s="166"/>
      <c r="J20" s="115" t="s">
        <v>29</v>
      </c>
      <c r="K20" s="160"/>
      <c r="L20" s="169"/>
      <c r="M20" s="154"/>
      <c r="N20" s="166"/>
      <c r="O20" s="115" t="s">
        <v>29</v>
      </c>
      <c r="P20" s="160"/>
      <c r="Q20" s="169"/>
      <c r="R20" s="154"/>
      <c r="S20" s="168"/>
    </row>
    <row r="21" spans="2:21" ht="15.6" customHeight="1" x14ac:dyDescent="0.3">
      <c r="B21" s="147" t="s">
        <v>50</v>
      </c>
      <c r="C21" s="23" t="s">
        <v>51</v>
      </c>
      <c r="D21" s="24" t="s">
        <v>52</v>
      </c>
      <c r="E21" s="25" t="s">
        <v>53</v>
      </c>
      <c r="F21" s="141">
        <v>1</v>
      </c>
      <c r="G21" s="135" t="s">
        <v>54</v>
      </c>
      <c r="H21" s="138">
        <v>1456.27</v>
      </c>
      <c r="I21" s="138">
        <f>H21*1.2</f>
        <v>1747.5239999999999</v>
      </c>
      <c r="J21" s="25" t="s">
        <v>53</v>
      </c>
      <c r="K21" s="141">
        <v>2</v>
      </c>
      <c r="L21" s="135" t="s">
        <v>54</v>
      </c>
      <c r="M21" s="138">
        <v>2912.54</v>
      </c>
      <c r="N21" s="138">
        <f>M21*1.2</f>
        <v>3495.0479999999998</v>
      </c>
      <c r="O21" s="25" t="s">
        <v>53</v>
      </c>
      <c r="P21" s="141">
        <v>4</v>
      </c>
      <c r="Q21" s="135" t="s">
        <v>54</v>
      </c>
      <c r="R21" s="138">
        <v>5825.08</v>
      </c>
      <c r="S21" s="138">
        <f>R21*1.2</f>
        <v>6990.0959999999995</v>
      </c>
    </row>
    <row r="22" spans="2:21" ht="15.6" x14ac:dyDescent="0.3">
      <c r="B22" s="148"/>
      <c r="C22" s="26" t="s">
        <v>55</v>
      </c>
      <c r="D22" s="31" t="s">
        <v>56</v>
      </c>
      <c r="E22" s="27" t="s">
        <v>53</v>
      </c>
      <c r="F22" s="142"/>
      <c r="G22" s="136"/>
      <c r="H22" s="139"/>
      <c r="I22" s="139"/>
      <c r="J22" s="27" t="s">
        <v>53</v>
      </c>
      <c r="K22" s="142"/>
      <c r="L22" s="136"/>
      <c r="M22" s="139"/>
      <c r="N22" s="139"/>
      <c r="O22" s="27" t="s">
        <v>53</v>
      </c>
      <c r="P22" s="142"/>
      <c r="Q22" s="136"/>
      <c r="R22" s="139"/>
      <c r="S22" s="139"/>
    </row>
    <row r="23" spans="2:21" ht="31.2" x14ac:dyDescent="0.3">
      <c r="B23" s="148"/>
      <c r="C23" s="26" t="s">
        <v>57</v>
      </c>
      <c r="D23" s="33" t="s">
        <v>58</v>
      </c>
      <c r="E23" s="27" t="s">
        <v>53</v>
      </c>
      <c r="F23" s="142"/>
      <c r="G23" s="136"/>
      <c r="H23" s="139"/>
      <c r="I23" s="139"/>
      <c r="J23" s="27" t="s">
        <v>53</v>
      </c>
      <c r="K23" s="142"/>
      <c r="L23" s="136"/>
      <c r="M23" s="139"/>
      <c r="N23" s="139"/>
      <c r="O23" s="27" t="s">
        <v>53</v>
      </c>
      <c r="P23" s="142"/>
      <c r="Q23" s="136"/>
      <c r="R23" s="139"/>
      <c r="S23" s="139"/>
      <c r="U23" s="122"/>
    </row>
    <row r="24" spans="2:21" ht="31.8" thickBot="1" x14ac:dyDescent="0.35">
      <c r="B24" s="149"/>
      <c r="C24" s="28" t="s">
        <v>59</v>
      </c>
      <c r="D24" s="32" t="s">
        <v>60</v>
      </c>
      <c r="E24" s="34" t="s">
        <v>53</v>
      </c>
      <c r="F24" s="143"/>
      <c r="G24" s="137"/>
      <c r="H24" s="140"/>
      <c r="I24" s="140"/>
      <c r="J24" s="34" t="s">
        <v>53</v>
      </c>
      <c r="K24" s="143"/>
      <c r="L24" s="137"/>
      <c r="M24" s="140"/>
      <c r="N24" s="140"/>
      <c r="O24" s="34" t="s">
        <v>53</v>
      </c>
      <c r="P24" s="143"/>
      <c r="Q24" s="137"/>
      <c r="R24" s="140"/>
      <c r="S24" s="140"/>
    </row>
    <row r="25" spans="2:21" ht="54" customHeight="1" x14ac:dyDescent="0.3">
      <c r="B25" s="147" t="s">
        <v>61</v>
      </c>
      <c r="C25" s="23" t="s">
        <v>62</v>
      </c>
      <c r="D25" s="24" t="s">
        <v>63</v>
      </c>
      <c r="E25" s="25" t="s">
        <v>53</v>
      </c>
      <c r="F25" s="141">
        <v>0.5</v>
      </c>
      <c r="G25" s="135" t="s">
        <v>64</v>
      </c>
      <c r="H25" s="138">
        <v>695.65</v>
      </c>
      <c r="I25" s="138">
        <f>H25*1.2</f>
        <v>834.78</v>
      </c>
      <c r="J25" s="25" t="s">
        <v>53</v>
      </c>
      <c r="K25" s="141">
        <v>7</v>
      </c>
      <c r="L25" s="135" t="s">
        <v>64</v>
      </c>
      <c r="M25" s="138">
        <v>6475.25</v>
      </c>
      <c r="N25" s="138">
        <f>M25*1.2</f>
        <v>7770.2999999999993</v>
      </c>
      <c r="O25" s="25" t="s">
        <v>53</v>
      </c>
      <c r="P25" s="141">
        <v>15</v>
      </c>
      <c r="Q25" s="135" t="s">
        <v>64</v>
      </c>
      <c r="R25" s="138">
        <v>12025</v>
      </c>
      <c r="S25" s="138">
        <f>R25*1.2</f>
        <v>14430</v>
      </c>
    </row>
    <row r="26" spans="2:21" ht="31.2" x14ac:dyDescent="0.3">
      <c r="B26" s="148"/>
      <c r="C26" s="26" t="s">
        <v>65</v>
      </c>
      <c r="D26" s="33" t="s">
        <v>66</v>
      </c>
      <c r="E26" s="27" t="s">
        <v>53</v>
      </c>
      <c r="F26" s="142"/>
      <c r="G26" s="136"/>
      <c r="H26" s="139"/>
      <c r="I26" s="139"/>
      <c r="J26" s="27" t="s">
        <v>53</v>
      </c>
      <c r="K26" s="142"/>
      <c r="L26" s="136"/>
      <c r="M26" s="139"/>
      <c r="N26" s="139"/>
      <c r="O26" s="27" t="s">
        <v>53</v>
      </c>
      <c r="P26" s="142"/>
      <c r="Q26" s="136"/>
      <c r="R26" s="139"/>
      <c r="S26" s="139"/>
    </row>
    <row r="27" spans="2:21" ht="31.8" thickBot="1" x14ac:dyDescent="0.35">
      <c r="B27" s="149"/>
      <c r="C27" s="28" t="s">
        <v>67</v>
      </c>
      <c r="D27" s="35" t="s">
        <v>68</v>
      </c>
      <c r="E27" s="30" t="s">
        <v>53</v>
      </c>
      <c r="F27" s="143"/>
      <c r="G27" s="137"/>
      <c r="H27" s="140"/>
      <c r="I27" s="140"/>
      <c r="J27" s="30" t="s">
        <v>53</v>
      </c>
      <c r="K27" s="143"/>
      <c r="L27" s="137"/>
      <c r="M27" s="140"/>
      <c r="N27" s="140"/>
      <c r="O27" s="30" t="s">
        <v>53</v>
      </c>
      <c r="P27" s="143"/>
      <c r="Q27" s="137"/>
      <c r="R27" s="140"/>
      <c r="S27" s="140"/>
    </row>
    <row r="28" spans="2:21" ht="15.6" customHeight="1" x14ac:dyDescent="0.3">
      <c r="B28" s="147" t="s">
        <v>69</v>
      </c>
      <c r="C28" s="150" t="s">
        <v>70</v>
      </c>
      <c r="D28" s="24" t="s">
        <v>71</v>
      </c>
      <c r="E28" s="25" t="s">
        <v>53</v>
      </c>
      <c r="F28" s="141">
        <v>1</v>
      </c>
      <c r="G28" s="135" t="s">
        <v>72</v>
      </c>
      <c r="H28" s="138">
        <v>259.69</v>
      </c>
      <c r="I28" s="138">
        <f>H28*1.2</f>
        <v>311.62799999999999</v>
      </c>
      <c r="J28" s="25" t="s">
        <v>53</v>
      </c>
      <c r="K28" s="141">
        <v>2.5</v>
      </c>
      <c r="L28" s="135" t="s">
        <v>72</v>
      </c>
      <c r="M28" s="138">
        <v>649.22500000000002</v>
      </c>
      <c r="N28" s="138">
        <f>M28*1.2</f>
        <v>779.07</v>
      </c>
      <c r="O28" s="25" t="s">
        <v>53</v>
      </c>
      <c r="P28" s="141">
        <v>5</v>
      </c>
      <c r="Q28" s="135" t="s">
        <v>72</v>
      </c>
      <c r="R28" s="138">
        <v>1298.45</v>
      </c>
      <c r="S28" s="138">
        <f>R28*1.2</f>
        <v>1558.14</v>
      </c>
    </row>
    <row r="29" spans="2:21" ht="15.6" x14ac:dyDescent="0.3">
      <c r="B29" s="148"/>
      <c r="C29" s="151"/>
      <c r="D29" s="31" t="s">
        <v>73</v>
      </c>
      <c r="E29" s="27" t="s">
        <v>53</v>
      </c>
      <c r="F29" s="142"/>
      <c r="G29" s="136"/>
      <c r="H29" s="139"/>
      <c r="I29" s="139"/>
      <c r="J29" s="27" t="s">
        <v>53</v>
      </c>
      <c r="K29" s="142"/>
      <c r="L29" s="136"/>
      <c r="M29" s="139"/>
      <c r="N29" s="139"/>
      <c r="O29" s="27" t="s">
        <v>53</v>
      </c>
      <c r="P29" s="142"/>
      <c r="Q29" s="136"/>
      <c r="R29" s="139"/>
      <c r="S29" s="139"/>
    </row>
    <row r="30" spans="2:21" ht="48" customHeight="1" thickBot="1" x14ac:dyDescent="0.35">
      <c r="B30" s="149"/>
      <c r="C30" s="152"/>
      <c r="D30" s="36" t="s">
        <v>74</v>
      </c>
      <c r="E30" s="37" t="s">
        <v>53</v>
      </c>
      <c r="F30" s="143"/>
      <c r="G30" s="137"/>
      <c r="H30" s="140"/>
      <c r="I30" s="140"/>
      <c r="J30" s="37" t="s">
        <v>53</v>
      </c>
      <c r="K30" s="143"/>
      <c r="L30" s="137"/>
      <c r="M30" s="140"/>
      <c r="N30" s="140"/>
      <c r="O30" s="37" t="s">
        <v>53</v>
      </c>
      <c r="P30" s="143"/>
      <c r="Q30" s="137"/>
      <c r="R30" s="140"/>
      <c r="S30" s="140"/>
    </row>
    <row r="31" spans="2:21" ht="78.599999999999994" customHeight="1" thickBot="1" x14ac:dyDescent="0.35">
      <c r="B31" s="38" t="s">
        <v>75</v>
      </c>
      <c r="C31" s="39" t="s">
        <v>76</v>
      </c>
      <c r="D31" s="40" t="s">
        <v>77</v>
      </c>
      <c r="E31" s="41" t="s">
        <v>53</v>
      </c>
      <c r="F31" s="42">
        <v>0.5</v>
      </c>
      <c r="G31" s="43" t="s">
        <v>72</v>
      </c>
      <c r="H31" s="44">
        <v>129.85</v>
      </c>
      <c r="I31" s="44">
        <f>H31*1.2</f>
        <v>155.82</v>
      </c>
      <c r="J31" s="41" t="s">
        <v>53</v>
      </c>
      <c r="K31" s="42">
        <v>1.5</v>
      </c>
      <c r="L31" s="43" t="s">
        <v>72</v>
      </c>
      <c r="M31" s="44">
        <v>389.54999999999995</v>
      </c>
      <c r="N31" s="44">
        <f>M31*1.2</f>
        <v>467.45999999999992</v>
      </c>
      <c r="O31" s="41" t="s">
        <v>53</v>
      </c>
      <c r="P31" s="42">
        <v>3</v>
      </c>
      <c r="Q31" s="43" t="s">
        <v>72</v>
      </c>
      <c r="R31" s="44">
        <v>779.09999999999991</v>
      </c>
      <c r="S31" s="44">
        <f>R31*1.2</f>
        <v>934.91999999999985</v>
      </c>
    </row>
    <row r="32" spans="2:21" ht="15.6" customHeight="1" x14ac:dyDescent="0.3">
      <c r="B32" s="147" t="s">
        <v>78</v>
      </c>
      <c r="C32" s="23" t="s">
        <v>79</v>
      </c>
      <c r="D32" s="45" t="s">
        <v>80</v>
      </c>
      <c r="E32" s="25" t="s">
        <v>53</v>
      </c>
      <c r="F32" s="141">
        <v>0.5</v>
      </c>
      <c r="G32" s="135" t="s">
        <v>81</v>
      </c>
      <c r="H32" s="138">
        <v>324.62</v>
      </c>
      <c r="I32" s="138">
        <f>H32*1.2</f>
        <v>389.54399999999998</v>
      </c>
      <c r="J32" s="25" t="s">
        <v>53</v>
      </c>
      <c r="K32" s="141">
        <v>1</v>
      </c>
      <c r="L32" s="135" t="s">
        <v>81</v>
      </c>
      <c r="M32" s="138">
        <v>649.24</v>
      </c>
      <c r="N32" s="138">
        <f>M32*1.2</f>
        <v>779.08799999999997</v>
      </c>
      <c r="O32" s="25" t="s">
        <v>53</v>
      </c>
      <c r="P32" s="141">
        <v>3</v>
      </c>
      <c r="Q32" s="135" t="s">
        <v>81</v>
      </c>
      <c r="R32" s="138">
        <v>1947.72</v>
      </c>
      <c r="S32" s="138">
        <f>R32*1.2</f>
        <v>2337.2640000000001</v>
      </c>
    </row>
    <row r="33" spans="2:19" ht="15.6" x14ac:dyDescent="0.3">
      <c r="B33" s="148"/>
      <c r="C33" s="26" t="s">
        <v>82</v>
      </c>
      <c r="D33" s="46" t="s">
        <v>83</v>
      </c>
      <c r="E33" s="47" t="s">
        <v>53</v>
      </c>
      <c r="F33" s="142"/>
      <c r="G33" s="136"/>
      <c r="H33" s="139"/>
      <c r="I33" s="139"/>
      <c r="J33" s="47" t="s">
        <v>53</v>
      </c>
      <c r="K33" s="142"/>
      <c r="L33" s="136"/>
      <c r="M33" s="139"/>
      <c r="N33" s="139"/>
      <c r="O33" s="47" t="s">
        <v>53</v>
      </c>
      <c r="P33" s="142"/>
      <c r="Q33" s="136"/>
      <c r="R33" s="139"/>
      <c r="S33" s="139"/>
    </row>
    <row r="34" spans="2:19" ht="16.2" thickBot="1" x14ac:dyDescent="0.35">
      <c r="B34" s="149"/>
      <c r="C34" s="28" t="s">
        <v>84</v>
      </c>
      <c r="D34" s="48" t="s">
        <v>85</v>
      </c>
      <c r="E34" s="49" t="s">
        <v>53</v>
      </c>
      <c r="F34" s="143"/>
      <c r="G34" s="137"/>
      <c r="H34" s="140"/>
      <c r="I34" s="140"/>
      <c r="J34" s="49" t="s">
        <v>53</v>
      </c>
      <c r="K34" s="143"/>
      <c r="L34" s="137"/>
      <c r="M34" s="140"/>
      <c r="N34" s="140"/>
      <c r="O34" s="49" t="s">
        <v>53</v>
      </c>
      <c r="P34" s="143"/>
      <c r="Q34" s="137"/>
      <c r="R34" s="140"/>
      <c r="S34" s="140"/>
    </row>
    <row r="35" spans="2:19" ht="31.2" x14ac:dyDescent="0.3">
      <c r="B35" s="144" t="s">
        <v>86</v>
      </c>
      <c r="C35" s="23" t="s">
        <v>87</v>
      </c>
      <c r="D35" s="24" t="s">
        <v>88</v>
      </c>
      <c r="E35" s="25" t="s">
        <v>53</v>
      </c>
      <c r="F35" s="141">
        <v>0.5</v>
      </c>
      <c r="G35" s="135" t="s">
        <v>89</v>
      </c>
      <c r="H35" s="138">
        <v>324.62</v>
      </c>
      <c r="I35" s="138">
        <f>H35*1.2</f>
        <v>389.54399999999998</v>
      </c>
      <c r="J35" s="25" t="s">
        <v>53</v>
      </c>
      <c r="K35" s="141">
        <v>5</v>
      </c>
      <c r="L35" s="135" t="s">
        <v>89</v>
      </c>
      <c r="M35" s="138">
        <v>3246.2</v>
      </c>
      <c r="N35" s="138">
        <f>M35*1.2</f>
        <v>3895.4399999999996</v>
      </c>
      <c r="O35" s="25" t="s">
        <v>53</v>
      </c>
      <c r="P35" s="141">
        <v>8</v>
      </c>
      <c r="Q35" s="135" t="s">
        <v>89</v>
      </c>
      <c r="R35" s="138">
        <v>5193.92</v>
      </c>
      <c r="S35" s="138">
        <f>R35*1.2</f>
        <v>6232.7039999999997</v>
      </c>
    </row>
    <row r="36" spans="2:19" ht="31.2" x14ac:dyDescent="0.3">
      <c r="B36" s="146"/>
      <c r="C36" s="26" t="s">
        <v>90</v>
      </c>
      <c r="D36" s="31" t="s">
        <v>91</v>
      </c>
      <c r="E36" s="27" t="s">
        <v>53</v>
      </c>
      <c r="F36" s="142"/>
      <c r="G36" s="136"/>
      <c r="H36" s="139"/>
      <c r="I36" s="139"/>
      <c r="J36" s="27" t="s">
        <v>53</v>
      </c>
      <c r="K36" s="142"/>
      <c r="L36" s="136"/>
      <c r="M36" s="139"/>
      <c r="N36" s="139"/>
      <c r="O36" s="27" t="s">
        <v>53</v>
      </c>
      <c r="P36" s="142"/>
      <c r="Q36" s="136"/>
      <c r="R36" s="139"/>
      <c r="S36" s="139"/>
    </row>
    <row r="37" spans="2:19" ht="31.2" x14ac:dyDescent="0.3">
      <c r="B37" s="146"/>
      <c r="C37" s="26" t="s">
        <v>92</v>
      </c>
      <c r="D37" s="26" t="s">
        <v>93</v>
      </c>
      <c r="E37" s="27" t="s">
        <v>53</v>
      </c>
      <c r="F37" s="142"/>
      <c r="G37" s="136"/>
      <c r="H37" s="139"/>
      <c r="I37" s="139"/>
      <c r="J37" s="27" t="s">
        <v>53</v>
      </c>
      <c r="K37" s="142"/>
      <c r="L37" s="136"/>
      <c r="M37" s="139"/>
      <c r="N37" s="139"/>
      <c r="O37" s="27" t="s">
        <v>53</v>
      </c>
      <c r="P37" s="142"/>
      <c r="Q37" s="136"/>
      <c r="R37" s="139"/>
      <c r="S37" s="139"/>
    </row>
    <row r="38" spans="2:19" ht="16.2" thickBot="1" x14ac:dyDescent="0.35">
      <c r="B38" s="145"/>
      <c r="C38" s="28" t="s">
        <v>94</v>
      </c>
      <c r="D38" s="28" t="s">
        <v>95</v>
      </c>
      <c r="E38" s="50" t="s">
        <v>53</v>
      </c>
      <c r="F38" s="143"/>
      <c r="G38" s="137"/>
      <c r="H38" s="140"/>
      <c r="I38" s="140"/>
      <c r="J38" s="50" t="s">
        <v>53</v>
      </c>
      <c r="K38" s="143"/>
      <c r="L38" s="137"/>
      <c r="M38" s="140"/>
      <c r="N38" s="140"/>
      <c r="O38" s="50" t="s">
        <v>53</v>
      </c>
      <c r="P38" s="143"/>
      <c r="Q38" s="137"/>
      <c r="R38" s="140"/>
      <c r="S38" s="140"/>
    </row>
    <row r="39" spans="2:19" ht="31.2" x14ac:dyDescent="0.3">
      <c r="B39" s="144" t="s">
        <v>96</v>
      </c>
      <c r="C39" s="23" t="s">
        <v>97</v>
      </c>
      <c r="D39" s="51" t="s">
        <v>98</v>
      </c>
      <c r="E39" s="25" t="s">
        <v>53</v>
      </c>
      <c r="F39" s="141" t="s">
        <v>99</v>
      </c>
      <c r="G39" s="135" t="s">
        <v>28</v>
      </c>
      <c r="H39" s="138">
        <v>1295.6500000000001</v>
      </c>
      <c r="I39" s="138">
        <f>H39*1.2</f>
        <v>1554.78</v>
      </c>
      <c r="J39" s="25" t="s">
        <v>53</v>
      </c>
      <c r="K39" s="141" t="s">
        <v>100</v>
      </c>
      <c r="L39" s="135" t="s">
        <v>28</v>
      </c>
      <c r="M39" s="138">
        <v>3545.85</v>
      </c>
      <c r="N39" s="138">
        <f>M39*1.2</f>
        <v>4255.0199999999995</v>
      </c>
      <c r="O39" s="25" t="s">
        <v>53</v>
      </c>
      <c r="P39" s="141" t="s">
        <v>101</v>
      </c>
      <c r="Q39" s="135" t="s">
        <v>28</v>
      </c>
      <c r="R39" s="138">
        <v>7498.25</v>
      </c>
      <c r="S39" s="138">
        <f>R39*1.2</f>
        <v>8997.9</v>
      </c>
    </row>
    <row r="40" spans="2:19" ht="15.6" x14ac:dyDescent="0.3">
      <c r="B40" s="146"/>
      <c r="C40" s="26" t="s">
        <v>102</v>
      </c>
      <c r="D40" s="26" t="s">
        <v>103</v>
      </c>
      <c r="E40" s="27" t="s">
        <v>53</v>
      </c>
      <c r="F40" s="142"/>
      <c r="G40" s="136"/>
      <c r="H40" s="139"/>
      <c r="I40" s="139"/>
      <c r="J40" s="27" t="s">
        <v>53</v>
      </c>
      <c r="K40" s="142"/>
      <c r="L40" s="136"/>
      <c r="M40" s="139"/>
      <c r="N40" s="139"/>
      <c r="O40" s="27" t="s">
        <v>53</v>
      </c>
      <c r="P40" s="142"/>
      <c r="Q40" s="136"/>
      <c r="R40" s="139"/>
      <c r="S40" s="139"/>
    </row>
    <row r="41" spans="2:19" ht="31.2" x14ac:dyDescent="0.3">
      <c r="B41" s="146"/>
      <c r="C41" s="26" t="s">
        <v>104</v>
      </c>
      <c r="D41" s="26" t="s">
        <v>103</v>
      </c>
      <c r="E41" s="27" t="s">
        <v>53</v>
      </c>
      <c r="F41" s="142"/>
      <c r="G41" s="136"/>
      <c r="H41" s="139"/>
      <c r="I41" s="139"/>
      <c r="J41" s="27" t="s">
        <v>53</v>
      </c>
      <c r="K41" s="142"/>
      <c r="L41" s="136"/>
      <c r="M41" s="139"/>
      <c r="N41" s="139"/>
      <c r="O41" s="27" t="s">
        <v>53</v>
      </c>
      <c r="P41" s="142"/>
      <c r="Q41" s="136"/>
      <c r="R41" s="139"/>
      <c r="S41" s="139"/>
    </row>
    <row r="42" spans="2:19" ht="15.6" x14ac:dyDescent="0.3">
      <c r="B42" s="146"/>
      <c r="C42" s="26" t="s">
        <v>105</v>
      </c>
      <c r="D42" s="26" t="s">
        <v>103</v>
      </c>
      <c r="E42" s="27" t="s">
        <v>53</v>
      </c>
      <c r="F42" s="142"/>
      <c r="G42" s="136"/>
      <c r="H42" s="139"/>
      <c r="I42" s="139"/>
      <c r="J42" s="27" t="s">
        <v>53</v>
      </c>
      <c r="K42" s="142"/>
      <c r="L42" s="136"/>
      <c r="M42" s="139"/>
      <c r="N42" s="139"/>
      <c r="O42" s="27" t="s">
        <v>53</v>
      </c>
      <c r="P42" s="142"/>
      <c r="Q42" s="136"/>
      <c r="R42" s="139"/>
      <c r="S42" s="139"/>
    </row>
    <row r="43" spans="2:19" ht="31.8" thickBot="1" x14ac:dyDescent="0.35">
      <c r="B43" s="145"/>
      <c r="C43" s="28" t="s">
        <v>106</v>
      </c>
      <c r="D43" s="28" t="s">
        <v>107</v>
      </c>
      <c r="E43" s="30" t="s">
        <v>53</v>
      </c>
      <c r="F43" s="143"/>
      <c r="G43" s="137"/>
      <c r="H43" s="140"/>
      <c r="I43" s="140"/>
      <c r="J43" s="30" t="s">
        <v>53</v>
      </c>
      <c r="K43" s="143"/>
      <c r="L43" s="137"/>
      <c r="M43" s="140"/>
      <c r="N43" s="140"/>
      <c r="O43" s="30" t="s">
        <v>53</v>
      </c>
      <c r="P43" s="143"/>
      <c r="Q43" s="137"/>
      <c r="R43" s="140"/>
      <c r="S43" s="140"/>
    </row>
    <row r="44" spans="2:19" ht="75.599999999999994" customHeight="1" thickBot="1" x14ac:dyDescent="0.35">
      <c r="B44" s="38" t="s">
        <v>108</v>
      </c>
      <c r="C44" s="39" t="s">
        <v>109</v>
      </c>
      <c r="D44" s="52" t="s">
        <v>110</v>
      </c>
      <c r="E44" s="53" t="s">
        <v>53</v>
      </c>
      <c r="F44" s="42">
        <v>0.5</v>
      </c>
      <c r="G44" s="43" t="s">
        <v>111</v>
      </c>
      <c r="H44" s="44">
        <v>325.98</v>
      </c>
      <c r="I44" s="44">
        <f>H44*1.2</f>
        <v>391.17599999999999</v>
      </c>
      <c r="J44" s="53" t="s">
        <v>53</v>
      </c>
      <c r="K44" s="42">
        <v>1</v>
      </c>
      <c r="L44" s="43" t="s">
        <v>111</v>
      </c>
      <c r="M44" s="44">
        <v>651.96</v>
      </c>
      <c r="N44" s="44">
        <f>M44*1.2</f>
        <v>782.35199999999998</v>
      </c>
      <c r="O44" s="53" t="s">
        <v>53</v>
      </c>
      <c r="P44" s="42">
        <v>3</v>
      </c>
      <c r="Q44" s="43" t="s">
        <v>111</v>
      </c>
      <c r="R44" s="44">
        <v>1955.88</v>
      </c>
      <c r="S44" s="44">
        <f>R44*1.2</f>
        <v>2347.056</v>
      </c>
    </row>
    <row r="45" spans="2:19" ht="42.6" customHeight="1" x14ac:dyDescent="0.3">
      <c r="B45" s="144" t="s">
        <v>112</v>
      </c>
      <c r="C45" s="23" t="s">
        <v>113</v>
      </c>
      <c r="D45" s="24" t="s">
        <v>114</v>
      </c>
      <c r="E45" s="25" t="s">
        <v>53</v>
      </c>
      <c r="F45" s="133">
        <v>0.5</v>
      </c>
      <c r="G45" s="129" t="s">
        <v>115</v>
      </c>
      <c r="H45" s="131">
        <v>344.95</v>
      </c>
      <c r="I45" s="131">
        <f>H45*1.2</f>
        <v>413.94</v>
      </c>
      <c r="J45" s="25" t="s">
        <v>53</v>
      </c>
      <c r="K45" s="133">
        <v>1</v>
      </c>
      <c r="L45" s="129" t="s">
        <v>115</v>
      </c>
      <c r="M45" s="131">
        <v>650.25</v>
      </c>
      <c r="N45" s="131">
        <f>M45*1.2</f>
        <v>780.3</v>
      </c>
      <c r="O45" s="25" t="s">
        <v>53</v>
      </c>
      <c r="P45" s="133">
        <v>3</v>
      </c>
      <c r="Q45" s="129" t="s">
        <v>115</v>
      </c>
      <c r="R45" s="131">
        <v>1954.58</v>
      </c>
      <c r="S45" s="131">
        <f>R45*1.2</f>
        <v>2345.4959999999996</v>
      </c>
    </row>
    <row r="46" spans="2:19" ht="55.35" customHeight="1" thickBot="1" x14ac:dyDescent="0.35">
      <c r="B46" s="145"/>
      <c r="C46" s="28" t="s">
        <v>116</v>
      </c>
      <c r="D46" s="29" t="s">
        <v>117</v>
      </c>
      <c r="E46" s="30" t="s">
        <v>53</v>
      </c>
      <c r="F46" s="134"/>
      <c r="G46" s="130"/>
      <c r="H46" s="132"/>
      <c r="I46" s="132"/>
      <c r="J46" s="30" t="s">
        <v>53</v>
      </c>
      <c r="K46" s="134"/>
      <c r="L46" s="130"/>
      <c r="M46" s="132"/>
      <c r="N46" s="132"/>
      <c r="O46" s="30" t="s">
        <v>53</v>
      </c>
      <c r="P46" s="134"/>
      <c r="Q46" s="130"/>
      <c r="R46" s="132"/>
      <c r="S46" s="132"/>
    </row>
  </sheetData>
  <mergeCells count="122">
    <mergeCell ref="B6:D6"/>
    <mergeCell ref="B7:D7"/>
    <mergeCell ref="B8:D8"/>
    <mergeCell ref="B9:D9"/>
    <mergeCell ref="B15:B17"/>
    <mergeCell ref="F15:F17"/>
    <mergeCell ref="G15:G17"/>
    <mergeCell ref="H15:H17"/>
    <mergeCell ref="B21:B24"/>
    <mergeCell ref="F21:F24"/>
    <mergeCell ref="G21:G24"/>
    <mergeCell ref="H21:H24"/>
    <mergeCell ref="G18:G20"/>
    <mergeCell ref="H18:H20"/>
    <mergeCell ref="S25:S27"/>
    <mergeCell ref="P25:P27"/>
    <mergeCell ref="Q25:Q27"/>
    <mergeCell ref="I21:I24"/>
    <mergeCell ref="K21:K24"/>
    <mergeCell ref="I15:I17"/>
    <mergeCell ref="K15:K17"/>
    <mergeCell ref="L15:L17"/>
    <mergeCell ref="M15:M17"/>
    <mergeCell ref="N15:N17"/>
    <mergeCell ref="P15:P17"/>
    <mergeCell ref="Q15:Q17"/>
    <mergeCell ref="R18:R20"/>
    <mergeCell ref="S18:S20"/>
    <mergeCell ref="I18:I20"/>
    <mergeCell ref="K18:K20"/>
    <mergeCell ref="L18:L20"/>
    <mergeCell ref="M18:M20"/>
    <mergeCell ref="N18:N20"/>
    <mergeCell ref="P18:P20"/>
    <mergeCell ref="Q18:Q20"/>
    <mergeCell ref="G28:G30"/>
    <mergeCell ref="H28:H30"/>
    <mergeCell ref="I28:I30"/>
    <mergeCell ref="L25:L27"/>
    <mergeCell ref="M25:M27"/>
    <mergeCell ref="N25:N27"/>
    <mergeCell ref="R15:R17"/>
    <mergeCell ref="S15:S17"/>
    <mergeCell ref="B18:B20"/>
    <mergeCell ref="F18:F20"/>
    <mergeCell ref="R21:R24"/>
    <mergeCell ref="S21:S24"/>
    <mergeCell ref="B25:B27"/>
    <mergeCell ref="F25:F27"/>
    <mergeCell ref="G25:G27"/>
    <mergeCell ref="H25:H27"/>
    <mergeCell ref="I25:I27"/>
    <mergeCell ref="K25:K27"/>
    <mergeCell ref="L21:L24"/>
    <mergeCell ref="M21:M24"/>
    <mergeCell ref="N21:N24"/>
    <mergeCell ref="P21:P24"/>
    <mergeCell ref="Q21:Q24"/>
    <mergeCell ref="R25:R27"/>
    <mergeCell ref="K32:K34"/>
    <mergeCell ref="L32:L34"/>
    <mergeCell ref="M32:M34"/>
    <mergeCell ref="N32:N34"/>
    <mergeCell ref="Q28:Q30"/>
    <mergeCell ref="R28:R30"/>
    <mergeCell ref="S28:S30"/>
    <mergeCell ref="B32:B34"/>
    <mergeCell ref="F32:F34"/>
    <mergeCell ref="G32:G34"/>
    <mergeCell ref="H32:H34"/>
    <mergeCell ref="I32:I34"/>
    <mergeCell ref="K28:K30"/>
    <mergeCell ref="L28:L30"/>
    <mergeCell ref="M28:M30"/>
    <mergeCell ref="N28:N30"/>
    <mergeCell ref="P28:P30"/>
    <mergeCell ref="Q32:Q34"/>
    <mergeCell ref="R32:R34"/>
    <mergeCell ref="S32:S34"/>
    <mergeCell ref="P32:P34"/>
    <mergeCell ref="B28:B30"/>
    <mergeCell ref="C28:C30"/>
    <mergeCell ref="F28:F30"/>
    <mergeCell ref="Q35:Q38"/>
    <mergeCell ref="R35:R38"/>
    <mergeCell ref="S35:S38"/>
    <mergeCell ref="B39:B43"/>
    <mergeCell ref="F39:F43"/>
    <mergeCell ref="G39:G43"/>
    <mergeCell ref="H39:H43"/>
    <mergeCell ref="I39:I43"/>
    <mergeCell ref="K35:K38"/>
    <mergeCell ref="L35:L38"/>
    <mergeCell ref="M35:M38"/>
    <mergeCell ref="N35:N38"/>
    <mergeCell ref="P35:P38"/>
    <mergeCell ref="B35:B38"/>
    <mergeCell ref="F35:F38"/>
    <mergeCell ref="G35:G38"/>
    <mergeCell ref="H35:H38"/>
    <mergeCell ref="I35:I38"/>
    <mergeCell ref="B45:B46"/>
    <mergeCell ref="F45:F46"/>
    <mergeCell ref="G45:G46"/>
    <mergeCell ref="H45:H46"/>
    <mergeCell ref="I45:I46"/>
    <mergeCell ref="K39:K43"/>
    <mergeCell ref="L39:L43"/>
    <mergeCell ref="M39:M43"/>
    <mergeCell ref="N39:N43"/>
    <mergeCell ref="Q45:Q46"/>
    <mergeCell ref="R45:R46"/>
    <mergeCell ref="S45:S46"/>
    <mergeCell ref="K45:K46"/>
    <mergeCell ref="L45:L46"/>
    <mergeCell ref="M45:M46"/>
    <mergeCell ref="N45:N46"/>
    <mergeCell ref="P45:P46"/>
    <mergeCell ref="Q39:Q43"/>
    <mergeCell ref="R39:R43"/>
    <mergeCell ref="S39:S43"/>
    <mergeCell ref="P39:P43"/>
  </mergeCells>
  <pageMargins left="0.7" right="0.7" top="0.75" bottom="0.75" header="0.3" footer="0.3"/>
  <pageSetup paperSize="8" scale="33" orientation="portrait" horizontalDpi="300" verticalDpi="300" r:id="rId1"/>
  <headerFooter>
    <oddFooter>&amp;C_x000D_&amp;1#&amp;"Helvetica 75 Bold"&amp;8&amp;KED7D31 Orange Restricted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860F-63A5-AE4C-8BAF-DCA77A2A4A97}">
  <dimension ref="B2:J30"/>
  <sheetViews>
    <sheetView tabSelected="1" view="pageBreakPreview" topLeftCell="A4" zoomScale="60" zoomScaleNormal="80" workbookViewId="0">
      <pane xSplit="5" ySplit="6" topLeftCell="F10" activePane="bottomRight" state="frozen"/>
      <selection activeCell="I8" sqref="I8"/>
      <selection pane="topRight" activeCell="I8" sqref="I8"/>
      <selection pane="bottomLeft" activeCell="I8" sqref="I8"/>
      <selection pane="bottomRight" activeCell="I8" sqref="I8"/>
    </sheetView>
  </sheetViews>
  <sheetFormatPr baseColWidth="10" defaultColWidth="11.44140625" defaultRowHeight="14.4" x14ac:dyDescent="0.3"/>
  <cols>
    <col min="1" max="1" width="4.5546875" style="1" customWidth="1"/>
    <col min="2" max="2" width="20.44140625" style="1" customWidth="1"/>
    <col min="3" max="4" width="11.44140625" style="1"/>
    <col min="5" max="5" width="29.44140625" style="1" customWidth="1"/>
    <col min="6" max="6" width="16.44140625" style="1" customWidth="1"/>
    <col min="7" max="7" width="17.33203125" style="1" customWidth="1"/>
    <col min="8" max="8" width="16.5546875" style="1" customWidth="1"/>
    <col min="9" max="9" width="15" style="1" customWidth="1"/>
    <col min="10" max="10" width="18" style="1" customWidth="1"/>
    <col min="11" max="16384" width="11.44140625" style="1"/>
  </cols>
  <sheetData>
    <row r="2" spans="2:10" x14ac:dyDescent="0.3">
      <c r="B2" s="54" t="s">
        <v>0</v>
      </c>
      <c r="D2" s="4"/>
      <c r="E2" s="4"/>
      <c r="F2" s="4"/>
      <c r="G2" s="54"/>
      <c r="H2" s="4"/>
    </row>
    <row r="3" spans="2:10" x14ac:dyDescent="0.3">
      <c r="B3" s="54" t="s">
        <v>1</v>
      </c>
      <c r="D3" s="4"/>
      <c r="E3" s="4"/>
      <c r="F3" s="4"/>
      <c r="H3" s="4"/>
    </row>
    <row r="4" spans="2:10" x14ac:dyDescent="0.3">
      <c r="B4" s="55"/>
    </row>
    <row r="5" spans="2:10" s="4" customFormat="1" x14ac:dyDescent="0.3">
      <c r="B5" s="209" t="s">
        <v>118</v>
      </c>
      <c r="C5" s="209"/>
      <c r="D5" s="209"/>
      <c r="E5" s="209"/>
      <c r="F5" s="209"/>
      <c r="G5" s="209"/>
      <c r="H5" s="209"/>
      <c r="I5" s="209"/>
      <c r="J5" s="209"/>
    </row>
    <row r="6" spans="2:10" s="4" customFormat="1" x14ac:dyDescent="0.3">
      <c r="B6" s="210" t="s">
        <v>119</v>
      </c>
      <c r="C6" s="210"/>
      <c r="D6" s="210"/>
      <c r="E6" s="210"/>
      <c r="F6" s="210"/>
      <c r="G6" s="210"/>
      <c r="H6" s="210"/>
      <c r="I6" s="210"/>
      <c r="J6" s="210"/>
    </row>
    <row r="7" spans="2:10" ht="15" customHeight="1" x14ac:dyDescent="0.3">
      <c r="B7" s="211" t="s">
        <v>4</v>
      </c>
      <c r="C7" s="211"/>
      <c r="D7" s="211"/>
      <c r="E7" s="211"/>
      <c r="F7" s="211"/>
      <c r="G7" s="211"/>
      <c r="H7" s="211"/>
      <c r="I7" s="211"/>
      <c r="J7" s="211"/>
    </row>
    <row r="8" spans="2:10" s="4" customFormat="1" x14ac:dyDescent="0.3">
      <c r="B8" s="212" t="s">
        <v>120</v>
      </c>
      <c r="C8" s="212"/>
      <c r="D8" s="212"/>
      <c r="E8" s="212"/>
      <c r="F8" s="212"/>
      <c r="G8" s="212"/>
      <c r="H8" s="212"/>
      <c r="I8" s="212"/>
      <c r="J8" s="212"/>
    </row>
    <row r="9" spans="2:10" x14ac:dyDescent="0.3">
      <c r="C9" s="128"/>
    </row>
    <row r="10" spans="2:10" ht="15" thickBot="1" x14ac:dyDescent="0.35">
      <c r="B10" s="185" t="s">
        <v>121</v>
      </c>
      <c r="C10" s="186"/>
      <c r="D10" s="186"/>
      <c r="E10" s="186"/>
      <c r="F10" s="186"/>
      <c r="G10" s="186"/>
      <c r="H10" s="186"/>
      <c r="I10" s="186"/>
      <c r="J10" s="186"/>
    </row>
    <row r="11" spans="2:10" ht="86.4" x14ac:dyDescent="0.3">
      <c r="B11" s="206" t="s">
        <v>122</v>
      </c>
      <c r="C11" s="207"/>
      <c r="D11" s="208"/>
      <c r="E11" s="56" t="s">
        <v>123</v>
      </c>
      <c r="F11" s="56" t="s">
        <v>124</v>
      </c>
      <c r="G11" s="56" t="s">
        <v>125</v>
      </c>
      <c r="H11" s="56" t="s">
        <v>126</v>
      </c>
      <c r="I11" s="57" t="s">
        <v>127</v>
      </c>
    </row>
    <row r="12" spans="2:10" x14ac:dyDescent="0.3">
      <c r="B12" s="201" t="s">
        <v>128</v>
      </c>
      <c r="C12" s="202"/>
      <c r="D12" s="203"/>
      <c r="E12" s="58">
        <v>41.285714285714285</v>
      </c>
      <c r="F12" s="58">
        <f>E12*1.2</f>
        <v>49.542857142857137</v>
      </c>
      <c r="G12" s="58">
        <f>(E12*I12)</f>
        <v>289</v>
      </c>
      <c r="H12" s="58">
        <f>G12*1.2</f>
        <v>346.8</v>
      </c>
      <c r="I12" s="59">
        <f>7</f>
        <v>7</v>
      </c>
    </row>
    <row r="13" spans="2:10" x14ac:dyDescent="0.3">
      <c r="B13" s="201" t="s">
        <v>129</v>
      </c>
      <c r="C13" s="202"/>
      <c r="D13" s="203"/>
      <c r="E13" s="58">
        <v>46.22</v>
      </c>
      <c r="F13" s="58">
        <f t="shared" ref="F13:F18" si="0">E13*1.2</f>
        <v>55.463999999999999</v>
      </c>
      <c r="G13" s="58">
        <f t="shared" ref="G13:G18" si="1">(E13*I13)</f>
        <v>323.53999999999996</v>
      </c>
      <c r="H13" s="58">
        <f t="shared" ref="H13:H18" si="2">G13*1.2</f>
        <v>388.24799999999993</v>
      </c>
      <c r="I13" s="59">
        <f>7</f>
        <v>7</v>
      </c>
    </row>
    <row r="14" spans="2:10" x14ac:dyDescent="0.3">
      <c r="B14" s="201" t="s">
        <v>130</v>
      </c>
      <c r="C14" s="202"/>
      <c r="D14" s="203"/>
      <c r="E14" s="58">
        <v>81.5</v>
      </c>
      <c r="F14" s="58">
        <f t="shared" si="0"/>
        <v>97.8</v>
      </c>
      <c r="G14" s="58">
        <f t="shared" si="1"/>
        <v>570.5</v>
      </c>
      <c r="H14" s="58">
        <f t="shared" si="2"/>
        <v>684.6</v>
      </c>
      <c r="I14" s="59">
        <f>7</f>
        <v>7</v>
      </c>
    </row>
    <row r="15" spans="2:10" x14ac:dyDescent="0.3">
      <c r="B15" s="201" t="s">
        <v>131</v>
      </c>
      <c r="C15" s="202"/>
      <c r="D15" s="203"/>
      <c r="E15" s="58">
        <v>64.92</v>
      </c>
      <c r="F15" s="58">
        <f t="shared" si="0"/>
        <v>77.903999999999996</v>
      </c>
      <c r="G15" s="58">
        <f t="shared" si="1"/>
        <v>454.44</v>
      </c>
      <c r="H15" s="58">
        <f t="shared" si="2"/>
        <v>545.32799999999997</v>
      </c>
      <c r="I15" s="59">
        <f>7</f>
        <v>7</v>
      </c>
    </row>
    <row r="16" spans="2:10" x14ac:dyDescent="0.3">
      <c r="B16" s="201" t="s">
        <v>132</v>
      </c>
      <c r="C16" s="202"/>
      <c r="D16" s="203"/>
      <c r="E16" s="58">
        <v>103.57142857142857</v>
      </c>
      <c r="F16" s="58">
        <f t="shared" si="0"/>
        <v>124.28571428571428</v>
      </c>
      <c r="G16" s="58">
        <f t="shared" si="1"/>
        <v>725</v>
      </c>
      <c r="H16" s="58">
        <f t="shared" si="2"/>
        <v>870</v>
      </c>
      <c r="I16" s="59">
        <f>7</f>
        <v>7</v>
      </c>
    </row>
    <row r="17" spans="2:10" x14ac:dyDescent="0.3">
      <c r="B17" s="201" t="s">
        <v>133</v>
      </c>
      <c r="C17" s="202"/>
      <c r="D17" s="203"/>
      <c r="E17" s="58">
        <v>128.57142857142858</v>
      </c>
      <c r="F17" s="58">
        <f t="shared" si="0"/>
        <v>154.28571428571431</v>
      </c>
      <c r="G17" s="58">
        <f t="shared" si="1"/>
        <v>900.00000000000011</v>
      </c>
      <c r="H17" s="58">
        <f t="shared" si="2"/>
        <v>1080</v>
      </c>
      <c r="I17" s="59">
        <f>7</f>
        <v>7</v>
      </c>
    </row>
    <row r="18" spans="2:10" x14ac:dyDescent="0.3">
      <c r="B18" s="201" t="s">
        <v>134</v>
      </c>
      <c r="C18" s="202"/>
      <c r="D18" s="203"/>
      <c r="E18" s="58">
        <v>81.5</v>
      </c>
      <c r="F18" s="58">
        <f t="shared" si="0"/>
        <v>97.8</v>
      </c>
      <c r="G18" s="58">
        <f t="shared" si="1"/>
        <v>570.5</v>
      </c>
      <c r="H18" s="58">
        <f t="shared" si="2"/>
        <v>684.6</v>
      </c>
      <c r="I18" s="59">
        <f>7</f>
        <v>7</v>
      </c>
    </row>
    <row r="19" spans="2:10" ht="42.75" customHeight="1" x14ac:dyDescent="0.3">
      <c r="B19" s="195" t="s">
        <v>135</v>
      </c>
      <c r="C19" s="196"/>
      <c r="D19" s="197"/>
      <c r="E19" s="204">
        <v>1</v>
      </c>
      <c r="F19" s="204"/>
      <c r="G19" s="204"/>
      <c r="H19" s="204"/>
      <c r="I19" s="205"/>
    </row>
    <row r="20" spans="2:10" ht="42.75" customHeight="1" x14ac:dyDescent="0.3">
      <c r="B20" s="195" t="s">
        <v>136</v>
      </c>
      <c r="C20" s="196"/>
      <c r="D20" s="197"/>
      <c r="E20" s="198">
        <v>1.5</v>
      </c>
      <c r="F20" s="199"/>
      <c r="G20" s="199"/>
      <c r="H20" s="199"/>
      <c r="I20" s="200"/>
    </row>
    <row r="21" spans="2:10" ht="45" customHeight="1" x14ac:dyDescent="0.3">
      <c r="B21" s="195" t="s">
        <v>137</v>
      </c>
      <c r="C21" s="196"/>
      <c r="D21" s="197"/>
      <c r="E21" s="198">
        <v>1.81</v>
      </c>
      <c r="F21" s="199"/>
      <c r="G21" s="199"/>
      <c r="H21" s="199"/>
      <c r="I21" s="200"/>
    </row>
    <row r="22" spans="2:10" ht="45" customHeight="1" thickBot="1" x14ac:dyDescent="0.35">
      <c r="B22" s="179" t="s">
        <v>138</v>
      </c>
      <c r="C22" s="180"/>
      <c r="D22" s="181"/>
      <c r="E22" s="182">
        <v>2.34</v>
      </c>
      <c r="F22" s="183"/>
      <c r="G22" s="183"/>
      <c r="H22" s="183"/>
      <c r="I22" s="184"/>
    </row>
    <row r="23" spans="2:10" x14ac:dyDescent="0.3">
      <c r="B23" s="60"/>
      <c r="C23" s="60"/>
      <c r="D23" s="60"/>
      <c r="E23" s="60"/>
      <c r="F23" s="60"/>
      <c r="G23" s="61"/>
      <c r="H23" s="61"/>
    </row>
    <row r="24" spans="2:10" ht="15" thickBot="1" x14ac:dyDescent="0.35">
      <c r="B24" s="185" t="s">
        <v>139</v>
      </c>
      <c r="C24" s="186"/>
      <c r="D24" s="186"/>
      <c r="E24" s="186"/>
      <c r="F24" s="186"/>
      <c r="G24" s="186"/>
      <c r="H24" s="186"/>
      <c r="I24" s="186"/>
    </row>
    <row r="25" spans="2:10" x14ac:dyDescent="0.3">
      <c r="B25" s="187" t="s">
        <v>140</v>
      </c>
      <c r="C25" s="189" t="s">
        <v>141</v>
      </c>
      <c r="D25" s="189"/>
      <c r="E25" s="189"/>
      <c r="F25" s="191" t="s">
        <v>142</v>
      </c>
      <c r="G25" s="191" t="s">
        <v>143</v>
      </c>
      <c r="H25" s="193" t="s">
        <v>144</v>
      </c>
      <c r="I25" s="193" t="s">
        <v>145</v>
      </c>
      <c r="J25" s="4"/>
    </row>
    <row r="26" spans="2:10" x14ac:dyDescent="0.3">
      <c r="B26" s="188"/>
      <c r="C26" s="190"/>
      <c r="D26" s="190"/>
      <c r="E26" s="190"/>
      <c r="F26" s="192"/>
      <c r="G26" s="192"/>
      <c r="H26" s="194"/>
      <c r="I26" s="194"/>
      <c r="J26" s="4"/>
    </row>
    <row r="27" spans="2:10" ht="129" customHeight="1" x14ac:dyDescent="0.3">
      <c r="B27" s="188"/>
      <c r="C27" s="190"/>
      <c r="D27" s="190"/>
      <c r="E27" s="190"/>
      <c r="F27" s="192"/>
      <c r="G27" s="192"/>
      <c r="H27" s="194"/>
      <c r="I27" s="194"/>
      <c r="J27" s="4"/>
    </row>
    <row r="28" spans="2:10" x14ac:dyDescent="0.3">
      <c r="B28" s="62" t="s">
        <v>146</v>
      </c>
      <c r="C28" s="174" t="s">
        <v>147</v>
      </c>
      <c r="D28" s="174"/>
      <c r="E28" s="174"/>
      <c r="F28" s="63">
        <v>184.86</v>
      </c>
      <c r="G28" s="63">
        <f>F28*1.2</f>
        <v>221.83200000000002</v>
      </c>
      <c r="H28" s="63">
        <v>293.3</v>
      </c>
      <c r="I28" s="64">
        <f>H28*1.2</f>
        <v>351.96</v>
      </c>
      <c r="J28" s="4"/>
    </row>
    <row r="29" spans="2:10" ht="15" thickBot="1" x14ac:dyDescent="0.35">
      <c r="B29" s="65"/>
      <c r="C29" s="175" t="s">
        <v>148</v>
      </c>
      <c r="D29" s="175"/>
      <c r="E29" s="175"/>
      <c r="F29" s="176" t="s">
        <v>149</v>
      </c>
      <c r="G29" s="177"/>
      <c r="H29" s="177"/>
      <c r="I29" s="178"/>
    </row>
    <row r="30" spans="2:10" x14ac:dyDescent="0.3">
      <c r="F30" s="4"/>
      <c r="G30" s="4"/>
      <c r="H30" s="4"/>
    </row>
  </sheetData>
  <mergeCells count="31">
    <mergeCell ref="B11:D11"/>
    <mergeCell ref="B5:J5"/>
    <mergeCell ref="B6:J6"/>
    <mergeCell ref="B7:J7"/>
    <mergeCell ref="B8:J8"/>
    <mergeCell ref="B10:J10"/>
    <mergeCell ref="B21:D21"/>
    <mergeCell ref="E21:I21"/>
    <mergeCell ref="B12:D12"/>
    <mergeCell ref="B13:D13"/>
    <mergeCell ref="B14:D14"/>
    <mergeCell ref="B15:D15"/>
    <mergeCell ref="B16:D16"/>
    <mergeCell ref="B17:D17"/>
    <mergeCell ref="B18:D18"/>
    <mergeCell ref="B19:D19"/>
    <mergeCell ref="E19:I19"/>
    <mergeCell ref="B20:D20"/>
    <mergeCell ref="E20:I20"/>
    <mergeCell ref="C28:E28"/>
    <mergeCell ref="C29:E29"/>
    <mergeCell ref="F29:I29"/>
    <mergeCell ref="B22:D22"/>
    <mergeCell ref="E22:I22"/>
    <mergeCell ref="B24:I24"/>
    <mergeCell ref="B25:B27"/>
    <mergeCell ref="C25:E27"/>
    <mergeCell ref="F25:F27"/>
    <mergeCell ref="G25:G27"/>
    <mergeCell ref="H25:H27"/>
    <mergeCell ref="I25:I27"/>
  </mergeCells>
  <pageMargins left="0.7" right="0.7" top="0.75" bottom="0.75" header="0.3" footer="0.3"/>
  <pageSetup paperSize="8" scale="39" orientation="portrait" horizontalDpi="300" verticalDpi="300" r:id="rId1"/>
  <headerFooter>
    <oddFooter>&amp;C_x000D_&amp;1#&amp;"Helvetica 75 Bold"&amp;8&amp;KED7D31 Orange Restricted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A5B2-3994-B54F-ABD4-43707F217190}">
  <dimension ref="B1:W620"/>
  <sheetViews>
    <sheetView tabSelected="1" view="pageBreakPreview" topLeftCell="A4" zoomScale="10" zoomScaleNormal="55" zoomScaleSheetLayoutView="10" workbookViewId="0">
      <pane xSplit="3" ySplit="10" topLeftCell="D66" activePane="bottomRight" state="frozen"/>
      <selection activeCell="I8" sqref="I8"/>
      <selection pane="topRight" activeCell="I8" sqref="I8"/>
      <selection pane="bottomLeft" activeCell="I8" sqref="I8"/>
      <selection pane="bottomRight" activeCell="I8" sqref="I8"/>
    </sheetView>
  </sheetViews>
  <sheetFormatPr baseColWidth="10" defaultColWidth="11.44140625" defaultRowHeight="14.4" outlineLevelRow="1" x14ac:dyDescent="0.3"/>
  <cols>
    <col min="1" max="1" width="6" style="6" customWidth="1"/>
    <col min="2" max="2" width="23.33203125" style="94" customWidth="1"/>
    <col min="3" max="3" width="84.33203125" style="6" bestFit="1" customWidth="1"/>
    <col min="4" max="4" width="31.44140625" style="6" bestFit="1" customWidth="1"/>
    <col min="5" max="23" width="19.33203125" style="6" customWidth="1"/>
    <col min="24" max="24" width="12.33203125" style="6" bestFit="1" customWidth="1"/>
    <col min="25" max="16384" width="11.44140625" style="6"/>
  </cols>
  <sheetData>
    <row r="1" spans="2:9" s="1" customFormat="1" x14ac:dyDescent="0.3"/>
    <row r="2" spans="2:9" s="1" customFormat="1" x14ac:dyDescent="0.3">
      <c r="B2" s="54" t="s">
        <v>0</v>
      </c>
      <c r="D2" s="4"/>
      <c r="E2" s="4"/>
      <c r="F2" s="4"/>
      <c r="G2" s="54"/>
      <c r="H2" s="4"/>
    </row>
    <row r="3" spans="2:9" s="1" customFormat="1" x14ac:dyDescent="0.3">
      <c r="B3" s="54" t="s">
        <v>1</v>
      </c>
      <c r="D3" s="4"/>
      <c r="E3" s="4"/>
      <c r="F3" s="4"/>
      <c r="H3" s="4"/>
    </row>
    <row r="4" spans="2:9" s="1" customFormat="1" x14ac:dyDescent="0.3">
      <c r="B4" s="55"/>
    </row>
    <row r="5" spans="2:9" x14ac:dyDescent="0.3">
      <c r="B5" s="218" t="s">
        <v>150</v>
      </c>
      <c r="C5" s="218"/>
      <c r="D5" s="218"/>
    </row>
    <row r="6" spans="2:9" x14ac:dyDescent="0.3">
      <c r="B6" s="211" t="s">
        <v>4</v>
      </c>
      <c r="C6" s="211"/>
      <c r="D6" s="211"/>
    </row>
    <row r="7" spans="2:9" x14ac:dyDescent="0.3">
      <c r="B7" s="219" t="s">
        <v>5</v>
      </c>
      <c r="C7" s="219"/>
      <c r="D7" s="219"/>
    </row>
    <row r="8" spans="2:9" x14ac:dyDescent="0.3">
      <c r="B8" s="220" t="s">
        <v>151</v>
      </c>
      <c r="C8" s="220"/>
      <c r="D8" s="220"/>
      <c r="G8" s="66"/>
      <c r="H8" s="66"/>
      <c r="I8" s="66"/>
    </row>
    <row r="9" spans="2:9" x14ac:dyDescent="0.3">
      <c r="B9" s="6"/>
    </row>
    <row r="10" spans="2:9" outlineLevel="1" x14ac:dyDescent="0.3">
      <c r="B10" s="213" t="s">
        <v>152</v>
      </c>
      <c r="C10" s="213"/>
      <c r="D10" s="213"/>
      <c r="E10" s="213"/>
      <c r="F10" s="213"/>
    </row>
    <row r="11" spans="2:9" outlineLevel="1" x14ac:dyDescent="0.3">
      <c r="B11" s="213" t="s">
        <v>153</v>
      </c>
      <c r="C11" s="213"/>
      <c r="D11" s="213"/>
      <c r="E11" s="213"/>
      <c r="F11" s="213"/>
    </row>
    <row r="12" spans="2:9" outlineLevel="1" x14ac:dyDescent="0.3">
      <c r="B12" s="213" t="s">
        <v>154</v>
      </c>
      <c r="C12" s="213"/>
      <c r="D12" s="213"/>
      <c r="E12" s="66"/>
      <c r="F12" s="66"/>
    </row>
    <row r="13" spans="2:9" outlineLevel="1" x14ac:dyDescent="0.3">
      <c r="B13" s="213" t="s">
        <v>155</v>
      </c>
      <c r="C13" s="213"/>
      <c r="D13" s="213"/>
    </row>
    <row r="14" spans="2:9" x14ac:dyDescent="0.3">
      <c r="B14" s="67"/>
      <c r="C14" s="68"/>
      <c r="D14" s="68"/>
      <c r="E14" s="68"/>
      <c r="F14" s="68"/>
    </row>
    <row r="15" spans="2:9" ht="28.8" x14ac:dyDescent="0.3">
      <c r="B15" s="69" t="s">
        <v>156</v>
      </c>
      <c r="C15" s="69" t="s">
        <v>157</v>
      </c>
      <c r="D15" s="69" t="s">
        <v>158</v>
      </c>
      <c r="E15" s="69" t="s">
        <v>159</v>
      </c>
      <c r="F15" s="69" t="s">
        <v>160</v>
      </c>
    </row>
    <row r="16" spans="2:9" x14ac:dyDescent="0.3">
      <c r="B16" s="70"/>
      <c r="C16" s="70" t="s">
        <v>161</v>
      </c>
      <c r="D16" s="71"/>
      <c r="E16" s="69"/>
      <c r="F16" s="69"/>
    </row>
    <row r="17" spans="2:6" x14ac:dyDescent="0.3">
      <c r="B17" s="72" t="s">
        <v>162</v>
      </c>
      <c r="C17" s="73" t="s">
        <v>163</v>
      </c>
      <c r="D17" s="74">
        <v>0.17</v>
      </c>
      <c r="E17" s="75">
        <v>2</v>
      </c>
      <c r="F17" s="74">
        <v>0.15</v>
      </c>
    </row>
    <row r="18" spans="2:6" x14ac:dyDescent="0.3">
      <c r="B18" s="72" t="s">
        <v>164</v>
      </c>
      <c r="C18" s="73" t="s">
        <v>163</v>
      </c>
      <c r="D18" s="74">
        <v>0.15</v>
      </c>
      <c r="E18" s="75">
        <v>1</v>
      </c>
      <c r="F18" s="74">
        <v>0.15</v>
      </c>
    </row>
    <row r="19" spans="2:6" x14ac:dyDescent="0.3">
      <c r="B19" s="72" t="s">
        <v>165</v>
      </c>
      <c r="C19" s="73" t="s">
        <v>163</v>
      </c>
      <c r="D19" s="74">
        <v>0.16</v>
      </c>
      <c r="E19" s="75">
        <v>1</v>
      </c>
      <c r="F19" s="74">
        <v>0.15</v>
      </c>
    </row>
    <row r="20" spans="2:6" x14ac:dyDescent="0.3">
      <c r="B20" s="72" t="s">
        <v>166</v>
      </c>
      <c r="C20" s="73" t="s">
        <v>163</v>
      </c>
      <c r="D20" s="74">
        <v>0.17</v>
      </c>
      <c r="E20" s="75">
        <v>1</v>
      </c>
      <c r="F20" s="74">
        <v>0.15</v>
      </c>
    </row>
    <row r="21" spans="2:6" x14ac:dyDescent="0.3">
      <c r="B21" s="76"/>
      <c r="C21" s="70" t="s">
        <v>167</v>
      </c>
      <c r="D21" s="71"/>
      <c r="E21" s="69"/>
      <c r="F21" s="71"/>
    </row>
    <row r="22" spans="2:6" x14ac:dyDescent="0.3">
      <c r="B22" s="72" t="s">
        <v>162</v>
      </c>
      <c r="C22" s="73" t="s">
        <v>168</v>
      </c>
      <c r="D22" s="74">
        <v>0.17</v>
      </c>
      <c r="E22" s="75">
        <v>2</v>
      </c>
      <c r="F22" s="74">
        <v>0.15</v>
      </c>
    </row>
    <row r="23" spans="2:6" x14ac:dyDescent="0.3">
      <c r="B23" s="72" t="s">
        <v>169</v>
      </c>
      <c r="C23" s="73" t="s">
        <v>168</v>
      </c>
      <c r="D23" s="74">
        <v>0.18</v>
      </c>
      <c r="E23" s="75">
        <v>1</v>
      </c>
      <c r="F23" s="74">
        <v>0.15</v>
      </c>
    </row>
    <row r="24" spans="2:6" x14ac:dyDescent="0.3">
      <c r="B24" s="72" t="s">
        <v>164</v>
      </c>
      <c r="C24" s="73" t="s">
        <v>168</v>
      </c>
      <c r="D24" s="74">
        <v>0.15</v>
      </c>
      <c r="E24" s="75">
        <v>1</v>
      </c>
      <c r="F24" s="74">
        <v>0.15</v>
      </c>
    </row>
    <row r="25" spans="2:6" x14ac:dyDescent="0.3">
      <c r="B25" s="72" t="s">
        <v>165</v>
      </c>
      <c r="C25" s="73" t="s">
        <v>168</v>
      </c>
      <c r="D25" s="74">
        <v>0.16</v>
      </c>
      <c r="E25" s="75">
        <v>1</v>
      </c>
      <c r="F25" s="74">
        <v>0.15</v>
      </c>
    </row>
    <row r="26" spans="2:6" x14ac:dyDescent="0.3">
      <c r="B26" s="72" t="s">
        <v>166</v>
      </c>
      <c r="C26" s="73" t="s">
        <v>168</v>
      </c>
      <c r="D26" s="74">
        <v>0.17</v>
      </c>
      <c r="E26" s="75">
        <v>1</v>
      </c>
      <c r="F26" s="74">
        <v>0.15</v>
      </c>
    </row>
    <row r="27" spans="2:6" x14ac:dyDescent="0.3">
      <c r="B27" s="76"/>
      <c r="C27" s="70" t="s">
        <v>170</v>
      </c>
      <c r="D27" s="71"/>
      <c r="E27" s="69"/>
      <c r="F27" s="71"/>
    </row>
    <row r="28" spans="2:6" x14ac:dyDescent="0.3">
      <c r="B28" s="72" t="s">
        <v>162</v>
      </c>
      <c r="C28" s="73" t="s">
        <v>171</v>
      </c>
      <c r="D28" s="74">
        <v>0.17</v>
      </c>
      <c r="E28" s="75">
        <v>2</v>
      </c>
      <c r="F28" s="74">
        <v>0.15</v>
      </c>
    </row>
    <row r="29" spans="2:6" x14ac:dyDescent="0.3">
      <c r="B29" s="72" t="s">
        <v>169</v>
      </c>
      <c r="C29" s="73" t="s">
        <v>171</v>
      </c>
      <c r="D29" s="74">
        <v>0.18</v>
      </c>
      <c r="E29" s="75">
        <v>1</v>
      </c>
      <c r="F29" s="74">
        <v>0.15</v>
      </c>
    </row>
    <row r="30" spans="2:6" x14ac:dyDescent="0.3">
      <c r="B30" s="72" t="s">
        <v>164</v>
      </c>
      <c r="C30" s="73" t="s">
        <v>171</v>
      </c>
      <c r="D30" s="74">
        <v>0.15</v>
      </c>
      <c r="E30" s="75">
        <v>1</v>
      </c>
      <c r="F30" s="74">
        <v>0.15</v>
      </c>
    </row>
    <row r="31" spans="2:6" x14ac:dyDescent="0.3">
      <c r="B31" s="72" t="s">
        <v>165</v>
      </c>
      <c r="C31" s="73" t="s">
        <v>171</v>
      </c>
      <c r="D31" s="74">
        <v>0.16</v>
      </c>
      <c r="E31" s="75">
        <v>1</v>
      </c>
      <c r="F31" s="74">
        <v>0.15</v>
      </c>
    </row>
    <row r="32" spans="2:6" x14ac:dyDescent="0.3">
      <c r="B32" s="72" t="s">
        <v>172</v>
      </c>
      <c r="C32" s="73" t="s">
        <v>171</v>
      </c>
      <c r="D32" s="74">
        <v>0.15</v>
      </c>
      <c r="E32" s="75">
        <v>2</v>
      </c>
      <c r="F32" s="74">
        <v>0.15</v>
      </c>
    </row>
    <row r="33" spans="2:6" x14ac:dyDescent="0.3">
      <c r="B33" s="72" t="s">
        <v>166</v>
      </c>
      <c r="C33" s="73" t="s">
        <v>171</v>
      </c>
      <c r="D33" s="74">
        <v>0.17</v>
      </c>
      <c r="E33" s="75">
        <v>1</v>
      </c>
      <c r="F33" s="74">
        <v>0.15</v>
      </c>
    </row>
    <row r="34" spans="2:6" x14ac:dyDescent="0.3">
      <c r="B34" s="76"/>
      <c r="C34" s="70" t="s">
        <v>173</v>
      </c>
      <c r="D34" s="71"/>
      <c r="E34" s="69"/>
      <c r="F34" s="71"/>
    </row>
    <row r="35" spans="2:6" x14ac:dyDescent="0.3">
      <c r="B35" s="72" t="s">
        <v>174</v>
      </c>
      <c r="C35" s="73" t="s">
        <v>175</v>
      </c>
      <c r="D35" s="74">
        <v>0.18</v>
      </c>
      <c r="E35" s="75">
        <v>1</v>
      </c>
      <c r="F35" s="74">
        <v>0.15</v>
      </c>
    </row>
    <row r="36" spans="2:6" x14ac:dyDescent="0.3">
      <c r="B36" s="72" t="s">
        <v>176</v>
      </c>
      <c r="C36" s="73" t="s">
        <v>175</v>
      </c>
      <c r="D36" s="74">
        <v>0.17</v>
      </c>
      <c r="E36" s="75">
        <v>1</v>
      </c>
      <c r="F36" s="74">
        <v>0.15</v>
      </c>
    </row>
    <row r="37" spans="2:6" x14ac:dyDescent="0.3">
      <c r="B37" s="76"/>
      <c r="C37" s="70" t="s">
        <v>177</v>
      </c>
      <c r="D37" s="71"/>
      <c r="E37" s="69"/>
      <c r="F37" s="71"/>
    </row>
    <row r="38" spans="2:6" x14ac:dyDescent="0.3">
      <c r="B38" s="72" t="s">
        <v>178</v>
      </c>
      <c r="C38" s="73" t="s">
        <v>179</v>
      </c>
      <c r="D38" s="74">
        <v>0.15</v>
      </c>
      <c r="E38" s="75">
        <v>1</v>
      </c>
      <c r="F38" s="74">
        <v>0.15</v>
      </c>
    </row>
    <row r="39" spans="2:6" x14ac:dyDescent="0.3">
      <c r="B39" s="72" t="s">
        <v>180</v>
      </c>
      <c r="C39" s="73" t="s">
        <v>179</v>
      </c>
      <c r="D39" s="74">
        <v>0.17</v>
      </c>
      <c r="E39" s="75">
        <v>1</v>
      </c>
      <c r="F39" s="74">
        <v>0.15</v>
      </c>
    </row>
    <row r="40" spans="2:6" x14ac:dyDescent="0.3">
      <c r="B40" s="76"/>
      <c r="C40" s="70" t="s">
        <v>181</v>
      </c>
      <c r="D40" s="71"/>
      <c r="E40" s="69"/>
      <c r="F40" s="71"/>
    </row>
    <row r="41" spans="2:6" x14ac:dyDescent="0.3">
      <c r="B41" s="72" t="s">
        <v>182</v>
      </c>
      <c r="C41" s="73" t="s">
        <v>183</v>
      </c>
      <c r="D41" s="74">
        <v>0.18</v>
      </c>
      <c r="E41" s="75">
        <v>1</v>
      </c>
      <c r="F41" s="74">
        <v>0.15</v>
      </c>
    </row>
    <row r="42" spans="2:6" x14ac:dyDescent="0.3">
      <c r="B42" s="72" t="s">
        <v>165</v>
      </c>
      <c r="C42" s="73" t="s">
        <v>183</v>
      </c>
      <c r="D42" s="74">
        <v>0.16</v>
      </c>
      <c r="E42" s="75">
        <v>1</v>
      </c>
      <c r="F42" s="74">
        <v>0.15</v>
      </c>
    </row>
    <row r="43" spans="2:6" x14ac:dyDescent="0.3">
      <c r="B43" s="76"/>
      <c r="C43" s="70" t="s">
        <v>184</v>
      </c>
      <c r="D43" s="71"/>
      <c r="E43" s="69"/>
      <c r="F43" s="71"/>
    </row>
    <row r="44" spans="2:6" x14ac:dyDescent="0.3">
      <c r="B44" s="72" t="s">
        <v>162</v>
      </c>
      <c r="C44" s="73" t="s">
        <v>185</v>
      </c>
      <c r="D44" s="74">
        <v>0.17</v>
      </c>
      <c r="E44" s="75">
        <v>2</v>
      </c>
      <c r="F44" s="74">
        <v>0.15</v>
      </c>
    </row>
    <row r="45" spans="2:6" x14ac:dyDescent="0.3">
      <c r="B45" s="72" t="s">
        <v>169</v>
      </c>
      <c r="C45" s="73" t="s">
        <v>185</v>
      </c>
      <c r="D45" s="74">
        <v>0.18</v>
      </c>
      <c r="E45" s="75">
        <v>1</v>
      </c>
      <c r="F45" s="74">
        <v>0.15</v>
      </c>
    </row>
    <row r="46" spans="2:6" x14ac:dyDescent="0.3">
      <c r="B46" s="72" t="s">
        <v>164</v>
      </c>
      <c r="C46" s="73" t="s">
        <v>185</v>
      </c>
      <c r="D46" s="74">
        <v>0.15</v>
      </c>
      <c r="E46" s="75">
        <v>1</v>
      </c>
      <c r="F46" s="74">
        <v>0.15</v>
      </c>
    </row>
    <row r="47" spans="2:6" x14ac:dyDescent="0.3">
      <c r="B47" s="72" t="s">
        <v>186</v>
      </c>
      <c r="C47" s="73" t="s">
        <v>185</v>
      </c>
      <c r="D47" s="74">
        <v>0.16</v>
      </c>
      <c r="E47" s="75">
        <v>1</v>
      </c>
      <c r="F47" s="74">
        <v>0.15</v>
      </c>
    </row>
    <row r="48" spans="2:6" x14ac:dyDescent="0.3">
      <c r="B48" s="72" t="s">
        <v>166</v>
      </c>
      <c r="C48" s="73" t="s">
        <v>185</v>
      </c>
      <c r="D48" s="74">
        <v>0.17</v>
      </c>
      <c r="E48" s="75">
        <v>1</v>
      </c>
      <c r="F48" s="74">
        <v>0.15</v>
      </c>
    </row>
    <row r="49" spans="2:6" x14ac:dyDescent="0.3">
      <c r="B49" s="76"/>
      <c r="C49" s="70" t="s">
        <v>187</v>
      </c>
      <c r="D49" s="71"/>
      <c r="E49" s="69"/>
      <c r="F49" s="71"/>
    </row>
    <row r="50" spans="2:6" x14ac:dyDescent="0.3">
      <c r="B50" s="72" t="s">
        <v>162</v>
      </c>
      <c r="C50" s="73" t="s">
        <v>188</v>
      </c>
      <c r="D50" s="74">
        <v>0.17</v>
      </c>
      <c r="E50" s="75">
        <v>2</v>
      </c>
      <c r="F50" s="74">
        <v>0.15</v>
      </c>
    </row>
    <row r="51" spans="2:6" x14ac:dyDescent="0.3">
      <c r="B51" s="72" t="s">
        <v>169</v>
      </c>
      <c r="C51" s="73" t="s">
        <v>188</v>
      </c>
      <c r="D51" s="74">
        <v>0.18</v>
      </c>
      <c r="E51" s="75">
        <v>1</v>
      </c>
      <c r="F51" s="74">
        <v>0.15</v>
      </c>
    </row>
    <row r="52" spans="2:6" x14ac:dyDescent="0.3">
      <c r="B52" s="72" t="s">
        <v>164</v>
      </c>
      <c r="C52" s="73" t="s">
        <v>188</v>
      </c>
      <c r="D52" s="74">
        <v>0.15</v>
      </c>
      <c r="E52" s="75">
        <v>1</v>
      </c>
      <c r="F52" s="74">
        <v>0.15</v>
      </c>
    </row>
    <row r="53" spans="2:6" x14ac:dyDescent="0.3">
      <c r="B53" s="72" t="s">
        <v>165</v>
      </c>
      <c r="C53" s="73" t="s">
        <v>188</v>
      </c>
      <c r="D53" s="74">
        <v>0.16</v>
      </c>
      <c r="E53" s="75">
        <v>1</v>
      </c>
      <c r="F53" s="74">
        <v>0.15</v>
      </c>
    </row>
    <row r="54" spans="2:6" x14ac:dyDescent="0.3">
      <c r="B54" s="72" t="s">
        <v>166</v>
      </c>
      <c r="C54" s="73" t="s">
        <v>188</v>
      </c>
      <c r="D54" s="74">
        <v>0.17</v>
      </c>
      <c r="E54" s="75">
        <v>1</v>
      </c>
      <c r="F54" s="74">
        <v>0.15</v>
      </c>
    </row>
    <row r="55" spans="2:6" x14ac:dyDescent="0.3">
      <c r="B55" s="76"/>
      <c r="C55" s="70" t="s">
        <v>189</v>
      </c>
      <c r="D55" s="71"/>
      <c r="E55" s="69"/>
      <c r="F55" s="71"/>
    </row>
    <row r="56" spans="2:6" x14ac:dyDescent="0.3">
      <c r="B56" s="72" t="s">
        <v>190</v>
      </c>
      <c r="C56" s="73" t="s">
        <v>191</v>
      </c>
      <c r="D56" s="74">
        <v>0.15</v>
      </c>
      <c r="E56" s="75">
        <v>1</v>
      </c>
      <c r="F56" s="74">
        <v>0.15</v>
      </c>
    </row>
    <row r="57" spans="2:6" x14ac:dyDescent="0.3">
      <c r="B57" s="72" t="s">
        <v>192</v>
      </c>
      <c r="C57" s="73" t="s">
        <v>191</v>
      </c>
      <c r="D57" s="74">
        <v>0.18</v>
      </c>
      <c r="E57" s="75">
        <v>1</v>
      </c>
      <c r="F57" s="74">
        <v>0.15</v>
      </c>
    </row>
    <row r="58" spans="2:6" x14ac:dyDescent="0.3">
      <c r="B58" s="72" t="s">
        <v>165</v>
      </c>
      <c r="C58" s="73" t="s">
        <v>191</v>
      </c>
      <c r="D58" s="74">
        <v>0.16</v>
      </c>
      <c r="E58" s="75">
        <v>1</v>
      </c>
      <c r="F58" s="74">
        <v>0.15</v>
      </c>
    </row>
    <row r="59" spans="2:6" x14ac:dyDescent="0.3">
      <c r="B59" s="72" t="s">
        <v>180</v>
      </c>
      <c r="C59" s="73" t="s">
        <v>191</v>
      </c>
      <c r="D59" s="74">
        <v>0.17</v>
      </c>
      <c r="E59" s="75">
        <v>1</v>
      </c>
      <c r="F59" s="74">
        <v>0.15</v>
      </c>
    </row>
    <row r="60" spans="2:6" x14ac:dyDescent="0.3">
      <c r="B60" s="76"/>
      <c r="C60" s="70" t="s">
        <v>193</v>
      </c>
      <c r="D60" s="71"/>
      <c r="E60" s="69"/>
      <c r="F60" s="71"/>
    </row>
    <row r="61" spans="2:6" x14ac:dyDescent="0.3">
      <c r="B61" s="72" t="s">
        <v>162</v>
      </c>
      <c r="C61" s="73" t="s">
        <v>194</v>
      </c>
      <c r="D61" s="74">
        <v>0.17</v>
      </c>
      <c r="E61" s="75">
        <v>2</v>
      </c>
      <c r="F61" s="74">
        <v>0.15</v>
      </c>
    </row>
    <row r="62" spans="2:6" x14ac:dyDescent="0.3">
      <c r="B62" s="72" t="s">
        <v>195</v>
      </c>
      <c r="C62" s="73" t="s">
        <v>194</v>
      </c>
      <c r="D62" s="74">
        <v>0.15</v>
      </c>
      <c r="E62" s="75">
        <v>1</v>
      </c>
      <c r="F62" s="74">
        <v>0.15</v>
      </c>
    </row>
    <row r="63" spans="2:6" x14ac:dyDescent="0.3">
      <c r="B63" s="72" t="s">
        <v>164</v>
      </c>
      <c r="C63" s="73" t="s">
        <v>194</v>
      </c>
      <c r="D63" s="74">
        <v>0.15</v>
      </c>
      <c r="E63" s="75">
        <v>1</v>
      </c>
      <c r="F63" s="74">
        <v>0.15</v>
      </c>
    </row>
    <row r="64" spans="2:6" x14ac:dyDescent="0.3">
      <c r="B64" s="72" t="s">
        <v>196</v>
      </c>
      <c r="C64" s="73" t="s">
        <v>194</v>
      </c>
      <c r="D64" s="74">
        <v>0.17</v>
      </c>
      <c r="E64" s="75">
        <v>2</v>
      </c>
      <c r="F64" s="74">
        <v>0.15</v>
      </c>
    </row>
    <row r="65" spans="2:6" x14ac:dyDescent="0.3">
      <c r="B65" s="72" t="s">
        <v>197</v>
      </c>
      <c r="C65" s="73" t="s">
        <v>194</v>
      </c>
      <c r="D65" s="74">
        <v>0.18</v>
      </c>
      <c r="E65" s="75">
        <v>1</v>
      </c>
      <c r="F65" s="74">
        <v>0.15</v>
      </c>
    </row>
    <row r="66" spans="2:6" x14ac:dyDescent="0.3">
      <c r="B66" s="72" t="s">
        <v>165</v>
      </c>
      <c r="C66" s="73" t="s">
        <v>194</v>
      </c>
      <c r="D66" s="74">
        <v>0.16</v>
      </c>
      <c r="E66" s="75">
        <v>1</v>
      </c>
      <c r="F66" s="74">
        <v>0.15</v>
      </c>
    </row>
    <row r="67" spans="2:6" x14ac:dyDescent="0.3">
      <c r="B67" s="72" t="s">
        <v>198</v>
      </c>
      <c r="C67" s="73" t="s">
        <v>194</v>
      </c>
      <c r="D67" s="74">
        <v>0.16</v>
      </c>
      <c r="E67" s="75">
        <v>1</v>
      </c>
      <c r="F67" s="74">
        <v>0.15</v>
      </c>
    </row>
    <row r="68" spans="2:6" x14ac:dyDescent="0.3">
      <c r="B68" s="72" t="s">
        <v>199</v>
      </c>
      <c r="C68" s="73" t="s">
        <v>194</v>
      </c>
      <c r="D68" s="74">
        <v>0.18</v>
      </c>
      <c r="E68" s="75">
        <v>1</v>
      </c>
      <c r="F68" s="74">
        <v>0.15</v>
      </c>
    </row>
    <row r="69" spans="2:6" x14ac:dyDescent="0.3">
      <c r="B69" s="72" t="s">
        <v>166</v>
      </c>
      <c r="C69" s="73" t="s">
        <v>194</v>
      </c>
      <c r="D69" s="74">
        <v>0.17</v>
      </c>
      <c r="E69" s="75">
        <v>1</v>
      </c>
      <c r="F69" s="74">
        <v>0.15</v>
      </c>
    </row>
    <row r="70" spans="2:6" x14ac:dyDescent="0.3">
      <c r="B70" s="76"/>
      <c r="C70" s="70" t="s">
        <v>200</v>
      </c>
      <c r="D70" s="71"/>
      <c r="E70" s="69"/>
      <c r="F70" s="71"/>
    </row>
    <row r="71" spans="2:6" x14ac:dyDescent="0.3">
      <c r="B71" s="72" t="s">
        <v>162</v>
      </c>
      <c r="C71" s="73" t="s">
        <v>201</v>
      </c>
      <c r="D71" s="74">
        <v>0.17</v>
      </c>
      <c r="E71" s="75">
        <v>2</v>
      </c>
      <c r="F71" s="74">
        <v>0.15</v>
      </c>
    </row>
    <row r="72" spans="2:6" x14ac:dyDescent="0.3">
      <c r="B72" s="72" t="s">
        <v>202</v>
      </c>
      <c r="C72" s="73" t="s">
        <v>201</v>
      </c>
      <c r="D72" s="74">
        <v>0.15</v>
      </c>
      <c r="E72" s="75">
        <v>1</v>
      </c>
      <c r="F72" s="74">
        <v>0.15</v>
      </c>
    </row>
    <row r="73" spans="2:6" x14ac:dyDescent="0.3">
      <c r="B73" s="72" t="s">
        <v>169</v>
      </c>
      <c r="C73" s="73" t="s">
        <v>201</v>
      </c>
      <c r="D73" s="74">
        <v>0.18</v>
      </c>
      <c r="E73" s="75">
        <v>1</v>
      </c>
      <c r="F73" s="74">
        <v>0.15</v>
      </c>
    </row>
    <row r="74" spans="2:6" x14ac:dyDescent="0.3">
      <c r="B74" s="72" t="s">
        <v>164</v>
      </c>
      <c r="C74" s="73" t="s">
        <v>201</v>
      </c>
      <c r="D74" s="74">
        <v>0.15</v>
      </c>
      <c r="E74" s="75">
        <v>1</v>
      </c>
      <c r="F74" s="74">
        <v>0.15</v>
      </c>
    </row>
    <row r="75" spans="2:6" x14ac:dyDescent="0.3">
      <c r="B75" s="72" t="s">
        <v>165</v>
      </c>
      <c r="C75" s="73" t="s">
        <v>201</v>
      </c>
      <c r="D75" s="74">
        <v>0.16</v>
      </c>
      <c r="E75" s="75">
        <v>1</v>
      </c>
      <c r="F75" s="74">
        <v>0.15</v>
      </c>
    </row>
    <row r="76" spans="2:6" x14ac:dyDescent="0.3">
      <c r="B76" s="72" t="s">
        <v>203</v>
      </c>
      <c r="C76" s="73" t="s">
        <v>201</v>
      </c>
      <c r="D76" s="74">
        <v>0.17</v>
      </c>
      <c r="E76" s="75">
        <v>1</v>
      </c>
      <c r="F76" s="74">
        <v>0.15</v>
      </c>
    </row>
    <row r="77" spans="2:6" x14ac:dyDescent="0.3">
      <c r="B77" s="72" t="s">
        <v>204</v>
      </c>
      <c r="C77" s="73" t="s">
        <v>201</v>
      </c>
      <c r="D77" s="74">
        <v>0.18</v>
      </c>
      <c r="E77" s="75">
        <v>1</v>
      </c>
      <c r="F77" s="74">
        <v>0.15</v>
      </c>
    </row>
    <row r="78" spans="2:6" x14ac:dyDescent="0.3">
      <c r="B78" s="72" t="s">
        <v>166</v>
      </c>
      <c r="C78" s="73" t="s">
        <v>201</v>
      </c>
      <c r="D78" s="74">
        <v>0.17</v>
      </c>
      <c r="E78" s="75">
        <v>1</v>
      </c>
      <c r="F78" s="74">
        <v>0.15</v>
      </c>
    </row>
    <row r="79" spans="2:6" x14ac:dyDescent="0.3">
      <c r="B79" s="76"/>
      <c r="C79" s="70" t="s">
        <v>205</v>
      </c>
      <c r="D79" s="71"/>
      <c r="E79" s="69"/>
      <c r="F79" s="71"/>
    </row>
    <row r="80" spans="2:6" x14ac:dyDescent="0.3">
      <c r="B80" s="72" t="s">
        <v>206</v>
      </c>
      <c r="C80" s="73" t="s">
        <v>207</v>
      </c>
      <c r="D80" s="74">
        <v>0.18</v>
      </c>
      <c r="E80" s="75">
        <v>0</v>
      </c>
      <c r="F80" s="74">
        <v>0</v>
      </c>
    </row>
    <row r="81" spans="2:6" x14ac:dyDescent="0.3">
      <c r="B81" s="76"/>
      <c r="C81" s="70" t="s">
        <v>208</v>
      </c>
      <c r="D81" s="71"/>
      <c r="E81" s="69"/>
      <c r="F81" s="71"/>
    </row>
    <row r="82" spans="2:6" x14ac:dyDescent="0.3">
      <c r="B82" s="72" t="s">
        <v>209</v>
      </c>
      <c r="C82" s="73" t="s">
        <v>210</v>
      </c>
      <c r="D82" s="74">
        <v>0.18</v>
      </c>
      <c r="E82" s="75">
        <v>1</v>
      </c>
      <c r="F82" s="74">
        <v>0.15</v>
      </c>
    </row>
    <row r="83" spans="2:6" x14ac:dyDescent="0.3">
      <c r="B83" s="76"/>
      <c r="C83" s="70" t="s">
        <v>211</v>
      </c>
      <c r="D83" s="71"/>
      <c r="E83" s="69"/>
      <c r="F83" s="71"/>
    </row>
    <row r="84" spans="2:6" x14ac:dyDescent="0.3">
      <c r="B84" s="72" t="s">
        <v>212</v>
      </c>
      <c r="C84" s="73" t="s">
        <v>213</v>
      </c>
      <c r="D84" s="74">
        <v>0.16</v>
      </c>
      <c r="E84" s="75">
        <v>1</v>
      </c>
      <c r="F84" s="74">
        <v>0.15</v>
      </c>
    </row>
    <row r="85" spans="2:6" x14ac:dyDescent="0.3">
      <c r="B85" s="72" t="s">
        <v>164</v>
      </c>
      <c r="C85" s="73" t="s">
        <v>213</v>
      </c>
      <c r="D85" s="74">
        <v>0.15</v>
      </c>
      <c r="E85" s="75">
        <v>1</v>
      </c>
      <c r="F85" s="74">
        <v>0.15</v>
      </c>
    </row>
    <row r="86" spans="2:6" x14ac:dyDescent="0.3">
      <c r="B86" s="72" t="s">
        <v>214</v>
      </c>
      <c r="C86" s="73" t="s">
        <v>213</v>
      </c>
      <c r="D86" s="74">
        <v>0.18</v>
      </c>
      <c r="E86" s="75">
        <v>1</v>
      </c>
      <c r="F86" s="74">
        <v>0.15</v>
      </c>
    </row>
    <row r="87" spans="2:6" x14ac:dyDescent="0.3">
      <c r="B87" s="72" t="s">
        <v>180</v>
      </c>
      <c r="C87" s="73" t="s">
        <v>213</v>
      </c>
      <c r="D87" s="74">
        <v>0.17</v>
      </c>
      <c r="E87" s="75">
        <v>1</v>
      </c>
      <c r="F87" s="74">
        <v>0.15</v>
      </c>
    </row>
    <row r="88" spans="2:6" x14ac:dyDescent="0.3">
      <c r="B88" s="72" t="s">
        <v>204</v>
      </c>
      <c r="C88" s="73" t="s">
        <v>213</v>
      </c>
      <c r="D88" s="74">
        <v>0.18</v>
      </c>
      <c r="E88" s="75">
        <v>1</v>
      </c>
      <c r="F88" s="74">
        <v>0.15</v>
      </c>
    </row>
    <row r="89" spans="2:6" x14ac:dyDescent="0.3">
      <c r="B89" s="76"/>
      <c r="C89" s="70" t="s">
        <v>215</v>
      </c>
      <c r="D89" s="71"/>
      <c r="E89" s="69"/>
      <c r="F89" s="71"/>
    </row>
    <row r="90" spans="2:6" x14ac:dyDescent="0.3">
      <c r="B90" s="72" t="s">
        <v>164</v>
      </c>
      <c r="C90" s="73" t="s">
        <v>216</v>
      </c>
      <c r="D90" s="74">
        <v>0.15</v>
      </c>
      <c r="E90" s="75">
        <v>1</v>
      </c>
      <c r="F90" s="74">
        <v>0.15</v>
      </c>
    </row>
    <row r="91" spans="2:6" x14ac:dyDescent="0.3">
      <c r="B91" s="72" t="s">
        <v>217</v>
      </c>
      <c r="C91" s="73" t="s">
        <v>216</v>
      </c>
      <c r="D91" s="74">
        <v>0.18</v>
      </c>
      <c r="E91" s="75">
        <v>1</v>
      </c>
      <c r="F91" s="74">
        <v>0.15</v>
      </c>
    </row>
    <row r="92" spans="2:6" x14ac:dyDescent="0.3">
      <c r="B92" s="76"/>
      <c r="C92" s="70" t="s">
        <v>218</v>
      </c>
      <c r="D92" s="71"/>
      <c r="E92" s="69"/>
      <c r="F92" s="71"/>
    </row>
    <row r="93" spans="2:6" x14ac:dyDescent="0.3">
      <c r="B93" s="72" t="s">
        <v>219</v>
      </c>
      <c r="C93" s="73" t="s">
        <v>220</v>
      </c>
      <c r="D93" s="74">
        <v>0.15</v>
      </c>
      <c r="E93" s="75">
        <v>1</v>
      </c>
      <c r="F93" s="74">
        <v>0.15</v>
      </c>
    </row>
    <row r="94" spans="2:6" x14ac:dyDescent="0.3">
      <c r="B94" s="72" t="s">
        <v>221</v>
      </c>
      <c r="C94" s="73" t="s">
        <v>220</v>
      </c>
      <c r="D94" s="74">
        <v>0.15</v>
      </c>
      <c r="E94" s="75">
        <v>1</v>
      </c>
      <c r="F94" s="74">
        <v>0.15</v>
      </c>
    </row>
    <row r="95" spans="2:6" x14ac:dyDescent="0.3">
      <c r="B95" s="72" t="s">
        <v>180</v>
      </c>
      <c r="C95" s="73" t="s">
        <v>220</v>
      </c>
      <c r="D95" s="74">
        <v>0.17</v>
      </c>
      <c r="E95" s="75">
        <v>1</v>
      </c>
      <c r="F95" s="74">
        <v>0.15</v>
      </c>
    </row>
    <row r="96" spans="2:6" x14ac:dyDescent="0.3">
      <c r="B96" s="76"/>
      <c r="C96" s="70" t="s">
        <v>222</v>
      </c>
      <c r="D96" s="71"/>
      <c r="E96" s="69"/>
      <c r="F96" s="71"/>
    </row>
    <row r="97" spans="2:6" x14ac:dyDescent="0.3">
      <c r="B97" s="72" t="s">
        <v>223</v>
      </c>
      <c r="C97" s="73" t="s">
        <v>224</v>
      </c>
      <c r="D97" s="74">
        <v>0.25</v>
      </c>
      <c r="E97" s="75" t="s">
        <v>225</v>
      </c>
      <c r="F97" s="74">
        <v>0.15</v>
      </c>
    </row>
    <row r="98" spans="2:6" x14ac:dyDescent="0.3">
      <c r="B98" s="72" t="s">
        <v>226</v>
      </c>
      <c r="C98" s="73" t="s">
        <v>227</v>
      </c>
      <c r="D98" s="74">
        <v>0.02</v>
      </c>
      <c r="E98" s="75" t="s">
        <v>225</v>
      </c>
      <c r="F98" s="74">
        <v>7.0000000000000007E-2</v>
      </c>
    </row>
    <row r="99" spans="2:6" x14ac:dyDescent="0.3">
      <c r="B99" s="72" t="s">
        <v>228</v>
      </c>
      <c r="C99" s="73" t="s">
        <v>229</v>
      </c>
      <c r="D99" s="74">
        <v>0.34289999999999998</v>
      </c>
      <c r="E99" s="75" t="s">
        <v>230</v>
      </c>
      <c r="F99" s="74">
        <v>0.15</v>
      </c>
    </row>
    <row r="100" spans="2:6" x14ac:dyDescent="0.3">
      <c r="B100" s="72" t="s">
        <v>231</v>
      </c>
      <c r="C100" s="73" t="s">
        <v>232</v>
      </c>
      <c r="D100" s="74">
        <v>7.46E-2</v>
      </c>
      <c r="E100" s="75" t="s">
        <v>225</v>
      </c>
      <c r="F100" s="74">
        <v>0.15</v>
      </c>
    </row>
    <row r="101" spans="2:6" ht="28.8" x14ac:dyDescent="0.3">
      <c r="B101" s="72" t="s">
        <v>233</v>
      </c>
      <c r="C101" s="73" t="s">
        <v>234</v>
      </c>
      <c r="D101" s="74">
        <v>7.1400000000000005E-2</v>
      </c>
      <c r="E101" s="75" t="s">
        <v>225</v>
      </c>
      <c r="F101" s="74">
        <v>0.15</v>
      </c>
    </row>
    <row r="102" spans="2:6" ht="28.8" x14ac:dyDescent="0.3">
      <c r="B102" s="72" t="s">
        <v>235</v>
      </c>
      <c r="C102" s="73" t="s">
        <v>234</v>
      </c>
      <c r="D102" s="74">
        <v>4.8599999999999997E-2</v>
      </c>
      <c r="E102" s="75" t="s">
        <v>225</v>
      </c>
      <c r="F102" s="74">
        <v>0.15</v>
      </c>
    </row>
    <row r="103" spans="2:6" x14ac:dyDescent="0.3">
      <c r="B103" s="72" t="s">
        <v>236</v>
      </c>
      <c r="C103" s="73" t="s">
        <v>237</v>
      </c>
      <c r="D103" s="74">
        <v>2.6700000000000002E-2</v>
      </c>
      <c r="E103" s="75" t="s">
        <v>238</v>
      </c>
      <c r="F103" s="74">
        <v>0.15</v>
      </c>
    </row>
    <row r="104" spans="2:6" x14ac:dyDescent="0.3">
      <c r="B104" s="72" t="s">
        <v>239</v>
      </c>
      <c r="C104" s="73" t="s">
        <v>240</v>
      </c>
      <c r="D104" s="74">
        <v>7.1399999999999991E-2</v>
      </c>
      <c r="E104" s="75" t="s">
        <v>225</v>
      </c>
      <c r="F104" s="74">
        <v>0.15</v>
      </c>
    </row>
    <row r="105" spans="2:6" x14ac:dyDescent="0.3">
      <c r="B105" s="72" t="s">
        <v>241</v>
      </c>
      <c r="C105" s="73" t="s">
        <v>242</v>
      </c>
      <c r="D105" s="74">
        <v>7.4999999999999997E-2</v>
      </c>
      <c r="E105" s="75" t="s">
        <v>243</v>
      </c>
      <c r="F105" s="74">
        <v>0.15</v>
      </c>
    </row>
    <row r="106" spans="2:6" x14ac:dyDescent="0.3">
      <c r="B106" s="72" t="s">
        <v>244</v>
      </c>
      <c r="C106" s="73" t="s">
        <v>240</v>
      </c>
      <c r="D106" s="74">
        <v>2.2200000000000001E-2</v>
      </c>
      <c r="E106" s="75" t="s">
        <v>225</v>
      </c>
      <c r="F106" s="74">
        <v>0.15</v>
      </c>
    </row>
    <row r="107" spans="2:6" x14ac:dyDescent="0.3">
      <c r="B107" s="72" t="s">
        <v>245</v>
      </c>
      <c r="C107" s="73" t="s">
        <v>242</v>
      </c>
      <c r="D107" s="74">
        <v>7.0000000000000007E-2</v>
      </c>
      <c r="E107" s="75" t="s">
        <v>246</v>
      </c>
      <c r="F107" s="74">
        <v>0.15</v>
      </c>
    </row>
    <row r="108" spans="2:6" x14ac:dyDescent="0.3">
      <c r="B108" s="72" t="s">
        <v>247</v>
      </c>
      <c r="C108" s="73" t="s">
        <v>248</v>
      </c>
      <c r="D108" s="74">
        <v>5.33E-2</v>
      </c>
      <c r="E108" s="75" t="s">
        <v>249</v>
      </c>
      <c r="F108" s="74">
        <v>0.15</v>
      </c>
    </row>
    <row r="109" spans="2:6" x14ac:dyDescent="0.3">
      <c r="B109" s="72" t="s">
        <v>250</v>
      </c>
      <c r="C109" s="73" t="s">
        <v>240</v>
      </c>
      <c r="D109" s="74">
        <v>0.1429</v>
      </c>
      <c r="E109" s="75" t="s">
        <v>249</v>
      </c>
      <c r="F109" s="74">
        <v>0.15</v>
      </c>
    </row>
    <row r="110" spans="2:6" x14ac:dyDescent="0.3">
      <c r="B110" s="72" t="s">
        <v>251</v>
      </c>
      <c r="C110" s="73" t="s">
        <v>252</v>
      </c>
      <c r="D110" s="74">
        <v>6.5299999999999997E-2</v>
      </c>
      <c r="E110" s="75" t="s">
        <v>253</v>
      </c>
      <c r="F110" s="74">
        <v>0.05</v>
      </c>
    </row>
    <row r="111" spans="2:6" x14ac:dyDescent="0.3">
      <c r="B111" s="72" t="s">
        <v>254</v>
      </c>
      <c r="C111" s="73" t="s">
        <v>252</v>
      </c>
      <c r="D111" s="74">
        <v>1.4999999999999999E-2</v>
      </c>
      <c r="E111" s="75" t="s">
        <v>253</v>
      </c>
      <c r="F111" s="74">
        <v>0.05</v>
      </c>
    </row>
    <row r="112" spans="2:6" x14ac:dyDescent="0.3">
      <c r="B112" s="72" t="s">
        <v>255</v>
      </c>
      <c r="C112" s="73" t="s">
        <v>256</v>
      </c>
      <c r="D112" s="74">
        <v>0.28570000000000001</v>
      </c>
      <c r="E112" s="75" t="s">
        <v>249</v>
      </c>
      <c r="F112" s="74">
        <v>7.0000000000000007E-2</v>
      </c>
    </row>
    <row r="113" spans="2:6" x14ac:dyDescent="0.3">
      <c r="B113" s="72" t="s">
        <v>257</v>
      </c>
      <c r="C113" s="73" t="s">
        <v>248</v>
      </c>
      <c r="D113" s="74">
        <v>0.4</v>
      </c>
      <c r="E113" s="75" t="s">
        <v>230</v>
      </c>
      <c r="F113" s="74">
        <v>0.15</v>
      </c>
    </row>
    <row r="114" spans="2:6" x14ac:dyDescent="0.3">
      <c r="B114" s="72" t="s">
        <v>258</v>
      </c>
      <c r="C114" s="73" t="s">
        <v>259</v>
      </c>
      <c r="D114" s="74">
        <v>6.25E-2</v>
      </c>
      <c r="E114" s="75" t="s">
        <v>253</v>
      </c>
      <c r="F114" s="74">
        <v>0.15</v>
      </c>
    </row>
    <row r="115" spans="2:6" x14ac:dyDescent="0.3">
      <c r="B115" s="72" t="s">
        <v>260</v>
      </c>
      <c r="C115" s="73" t="s">
        <v>256</v>
      </c>
      <c r="D115" s="74">
        <v>3.2399999999999998E-2</v>
      </c>
      <c r="E115" s="75" t="s">
        <v>230</v>
      </c>
      <c r="F115" s="74">
        <v>7.0000000000000007E-2</v>
      </c>
    </row>
    <row r="116" spans="2:6" x14ac:dyDescent="0.3">
      <c r="B116" s="72" t="s">
        <v>261</v>
      </c>
      <c r="C116" s="73" t="s">
        <v>252</v>
      </c>
      <c r="D116" s="74">
        <v>0.05</v>
      </c>
      <c r="E116" s="75" t="s">
        <v>253</v>
      </c>
      <c r="F116" s="74">
        <v>0.05</v>
      </c>
    </row>
    <row r="117" spans="2:6" x14ac:dyDescent="0.3">
      <c r="B117" s="72" t="s">
        <v>262</v>
      </c>
      <c r="C117" s="73" t="s">
        <v>263</v>
      </c>
      <c r="D117" s="74">
        <v>0.4536</v>
      </c>
      <c r="E117" s="75" t="s">
        <v>264</v>
      </c>
      <c r="F117" s="74">
        <v>0.15</v>
      </c>
    </row>
    <row r="118" spans="2:6" x14ac:dyDescent="0.3">
      <c r="B118" s="72" t="s">
        <v>265</v>
      </c>
      <c r="C118" s="73" t="s">
        <v>252</v>
      </c>
      <c r="D118" s="74">
        <v>0.10039999999999999</v>
      </c>
      <c r="E118" s="75" t="s">
        <v>253</v>
      </c>
      <c r="F118" s="74">
        <v>0.05</v>
      </c>
    </row>
    <row r="119" spans="2:6" x14ac:dyDescent="0.3">
      <c r="B119" s="72" t="s">
        <v>266</v>
      </c>
      <c r="C119" s="73" t="s">
        <v>248</v>
      </c>
      <c r="D119" s="74">
        <v>0.22</v>
      </c>
      <c r="E119" s="75" t="s">
        <v>249</v>
      </c>
      <c r="F119" s="74">
        <v>0.15</v>
      </c>
    </row>
    <row r="120" spans="2:6" x14ac:dyDescent="0.3">
      <c r="B120" s="72" t="s">
        <v>267</v>
      </c>
      <c r="C120" s="73" t="s">
        <v>248</v>
      </c>
      <c r="D120" s="74">
        <v>0.28749999999999998</v>
      </c>
      <c r="E120" s="75" t="s">
        <v>249</v>
      </c>
      <c r="F120" s="74">
        <v>0.15</v>
      </c>
    </row>
    <row r="121" spans="2:6" x14ac:dyDescent="0.3">
      <c r="B121" s="72" t="s">
        <v>268</v>
      </c>
      <c r="C121" s="73" t="s">
        <v>269</v>
      </c>
      <c r="D121" s="74">
        <v>0.18</v>
      </c>
      <c r="E121" s="75" t="s">
        <v>270</v>
      </c>
      <c r="F121" s="74">
        <v>0.15</v>
      </c>
    </row>
    <row r="122" spans="2:6" x14ac:dyDescent="0.3">
      <c r="B122" s="72" t="s">
        <v>271</v>
      </c>
      <c r="C122" s="73" t="s">
        <v>272</v>
      </c>
      <c r="D122" s="74">
        <v>0.1</v>
      </c>
      <c r="E122" s="75" t="s">
        <v>243</v>
      </c>
      <c r="F122" s="74">
        <v>7.0000000000000007E-2</v>
      </c>
    </row>
    <row r="123" spans="2:6" x14ac:dyDescent="0.3">
      <c r="B123" s="72" t="s">
        <v>273</v>
      </c>
      <c r="C123" s="73" t="s">
        <v>227</v>
      </c>
      <c r="D123" s="74">
        <v>0.05</v>
      </c>
      <c r="E123" s="75" t="s">
        <v>246</v>
      </c>
      <c r="F123" s="74">
        <v>7.0000000000000007E-2</v>
      </c>
    </row>
    <row r="124" spans="2:6" x14ac:dyDescent="0.3">
      <c r="B124" s="72" t="s">
        <v>274</v>
      </c>
      <c r="C124" s="73" t="s">
        <v>227</v>
      </c>
      <c r="D124" s="74">
        <v>0.02</v>
      </c>
      <c r="E124" s="75" t="s">
        <v>264</v>
      </c>
      <c r="F124" s="74">
        <v>0.15</v>
      </c>
    </row>
    <row r="125" spans="2:6" x14ac:dyDescent="0.3">
      <c r="B125" s="72" t="s">
        <v>275</v>
      </c>
      <c r="C125" s="73" t="s">
        <v>248</v>
      </c>
      <c r="D125" s="74">
        <v>7.1399999999999991E-2</v>
      </c>
      <c r="E125" s="75" t="s">
        <v>230</v>
      </c>
      <c r="F125" s="74">
        <v>0.15</v>
      </c>
    </row>
    <row r="126" spans="2:6" x14ac:dyDescent="0.3">
      <c r="B126" s="72" t="s">
        <v>276</v>
      </c>
      <c r="C126" s="73" t="s">
        <v>277</v>
      </c>
      <c r="D126" s="74">
        <v>0.02</v>
      </c>
      <c r="E126" s="75" t="s">
        <v>225</v>
      </c>
      <c r="F126" s="74">
        <v>7.0000000000000007E-2</v>
      </c>
    </row>
    <row r="127" spans="2:6" x14ac:dyDescent="0.3">
      <c r="B127" s="72" t="s">
        <v>278</v>
      </c>
      <c r="C127" s="73" t="s">
        <v>279</v>
      </c>
      <c r="D127" s="74">
        <v>0.08</v>
      </c>
      <c r="E127" s="75" t="s">
        <v>280</v>
      </c>
      <c r="F127" s="74">
        <v>0.05</v>
      </c>
    </row>
    <row r="128" spans="2:6" x14ac:dyDescent="0.3">
      <c r="B128" s="72" t="s">
        <v>281</v>
      </c>
      <c r="C128" s="73" t="s">
        <v>234</v>
      </c>
      <c r="D128" s="74">
        <v>2.7E-2</v>
      </c>
      <c r="E128" s="75" t="s">
        <v>225</v>
      </c>
      <c r="F128" s="74">
        <v>0.15</v>
      </c>
    </row>
    <row r="129" spans="2:6" x14ac:dyDescent="0.3">
      <c r="B129" s="72" t="s">
        <v>282</v>
      </c>
      <c r="C129" s="73" t="s">
        <v>283</v>
      </c>
      <c r="D129" s="74">
        <v>9.5000000000000001E-2</v>
      </c>
      <c r="E129" s="75" t="s">
        <v>225</v>
      </c>
      <c r="F129" s="74">
        <v>0.05</v>
      </c>
    </row>
    <row r="130" spans="2:6" x14ac:dyDescent="0.3">
      <c r="B130" s="72" t="s">
        <v>284</v>
      </c>
      <c r="C130" s="73" t="s">
        <v>285</v>
      </c>
      <c r="D130" s="74">
        <v>0.1</v>
      </c>
      <c r="E130" s="75" t="s">
        <v>225</v>
      </c>
      <c r="F130" s="74">
        <v>0.15</v>
      </c>
    </row>
    <row r="131" spans="2:6" x14ac:dyDescent="0.3">
      <c r="B131" s="72" t="s">
        <v>286</v>
      </c>
      <c r="C131" s="73" t="s">
        <v>277</v>
      </c>
      <c r="D131" s="74">
        <v>8.8499999999999995E-2</v>
      </c>
      <c r="E131" s="75" t="s">
        <v>246</v>
      </c>
      <c r="F131" s="74">
        <v>7.0000000000000007E-2</v>
      </c>
    </row>
    <row r="132" spans="2:6" x14ac:dyDescent="0.3">
      <c r="B132" s="72" t="s">
        <v>287</v>
      </c>
      <c r="C132" s="73" t="s">
        <v>277</v>
      </c>
      <c r="D132" s="74">
        <v>7.7499999999999999E-2</v>
      </c>
      <c r="E132" s="75" t="s">
        <v>225</v>
      </c>
      <c r="F132" s="74">
        <v>0.05</v>
      </c>
    </row>
    <row r="133" spans="2:6" x14ac:dyDescent="0.3">
      <c r="B133" s="72" t="s">
        <v>288</v>
      </c>
      <c r="C133" s="73" t="s">
        <v>279</v>
      </c>
      <c r="D133" s="74">
        <v>0.1</v>
      </c>
      <c r="E133" s="75" t="s">
        <v>289</v>
      </c>
      <c r="F133" s="74">
        <v>7.0000000000000007E-2</v>
      </c>
    </row>
    <row r="134" spans="2:6" x14ac:dyDescent="0.3">
      <c r="B134" s="72" t="s">
        <v>290</v>
      </c>
      <c r="C134" s="73" t="s">
        <v>224</v>
      </c>
      <c r="D134" s="74">
        <v>4.1100000000000005E-2</v>
      </c>
      <c r="E134" s="75" t="s">
        <v>230</v>
      </c>
      <c r="F134" s="74">
        <v>0.15</v>
      </c>
    </row>
    <row r="135" spans="2:6" x14ac:dyDescent="0.3">
      <c r="B135" s="72" t="s">
        <v>291</v>
      </c>
      <c r="C135" s="73" t="s">
        <v>277</v>
      </c>
      <c r="D135" s="74">
        <v>5.1299999999999998E-2</v>
      </c>
      <c r="E135" s="75" t="s">
        <v>246</v>
      </c>
      <c r="F135" s="74">
        <v>7.0000000000000007E-2</v>
      </c>
    </row>
    <row r="136" spans="2:6" x14ac:dyDescent="0.3">
      <c r="B136" s="72" t="s">
        <v>292</v>
      </c>
      <c r="C136" s="73" t="s">
        <v>224</v>
      </c>
      <c r="D136" s="74">
        <v>0.2</v>
      </c>
      <c r="E136" s="75" t="s">
        <v>293</v>
      </c>
      <c r="F136" s="74">
        <v>0.05</v>
      </c>
    </row>
    <row r="137" spans="2:6" x14ac:dyDescent="0.3">
      <c r="B137" s="72" t="s">
        <v>294</v>
      </c>
      <c r="C137" s="73" t="s">
        <v>279</v>
      </c>
      <c r="D137" s="74">
        <v>7.1399999999999991E-2</v>
      </c>
      <c r="E137" s="75" t="s">
        <v>243</v>
      </c>
      <c r="F137" s="74">
        <v>0.15</v>
      </c>
    </row>
    <row r="138" spans="2:6" x14ac:dyDescent="0.3">
      <c r="B138" s="72" t="s">
        <v>295</v>
      </c>
      <c r="C138" s="73" t="s">
        <v>279</v>
      </c>
      <c r="D138" s="74">
        <v>0.1014</v>
      </c>
      <c r="E138" s="75" t="s">
        <v>246</v>
      </c>
      <c r="F138" s="74">
        <v>0.15</v>
      </c>
    </row>
    <row r="139" spans="2:6" x14ac:dyDescent="0.3">
      <c r="B139" s="72" t="s">
        <v>296</v>
      </c>
      <c r="C139" s="73" t="s">
        <v>279</v>
      </c>
      <c r="D139" s="74">
        <v>2.7799999999999998E-2</v>
      </c>
      <c r="E139" s="75" t="s">
        <v>225</v>
      </c>
      <c r="F139" s="74">
        <v>0.15</v>
      </c>
    </row>
    <row r="140" spans="2:6" x14ac:dyDescent="0.3">
      <c r="B140" s="72" t="s">
        <v>297</v>
      </c>
      <c r="C140" s="73" t="s">
        <v>279</v>
      </c>
      <c r="D140" s="74">
        <v>4.1099999999999998E-2</v>
      </c>
      <c r="E140" s="75" t="s">
        <v>264</v>
      </c>
      <c r="F140" s="74">
        <v>0.15</v>
      </c>
    </row>
    <row r="141" spans="2:6" x14ac:dyDescent="0.3">
      <c r="B141" s="72" t="s">
        <v>298</v>
      </c>
      <c r="C141" s="73" t="s">
        <v>277</v>
      </c>
      <c r="D141" s="74">
        <v>0.1026</v>
      </c>
      <c r="E141" s="75" t="s">
        <v>225</v>
      </c>
      <c r="F141" s="74">
        <v>0.05</v>
      </c>
    </row>
    <row r="142" spans="2:6" x14ac:dyDescent="0.3">
      <c r="B142" s="72" t="s">
        <v>299</v>
      </c>
      <c r="C142" s="73" t="s">
        <v>232</v>
      </c>
      <c r="D142" s="74">
        <v>0.02</v>
      </c>
      <c r="E142" s="75" t="s">
        <v>225</v>
      </c>
      <c r="F142" s="74">
        <v>0.15</v>
      </c>
    </row>
    <row r="143" spans="2:6" x14ac:dyDescent="0.3">
      <c r="B143" s="72" t="s">
        <v>300</v>
      </c>
      <c r="C143" s="73" t="s">
        <v>242</v>
      </c>
      <c r="D143" s="74">
        <v>7.0000000000000007E-2</v>
      </c>
      <c r="E143" s="75" t="s">
        <v>225</v>
      </c>
      <c r="F143" s="74">
        <v>0.15</v>
      </c>
    </row>
    <row r="144" spans="2:6" x14ac:dyDescent="0.3">
      <c r="B144" s="72" t="s">
        <v>301</v>
      </c>
      <c r="C144" s="73" t="s">
        <v>302</v>
      </c>
      <c r="D144" s="74">
        <v>6.6600000000000006E-2</v>
      </c>
      <c r="E144" s="75" t="s">
        <v>225</v>
      </c>
      <c r="F144" s="74">
        <v>0.15</v>
      </c>
    </row>
    <row r="145" spans="2:6" x14ac:dyDescent="0.3">
      <c r="B145" s="72" t="s">
        <v>303</v>
      </c>
      <c r="C145" s="73" t="s">
        <v>304</v>
      </c>
      <c r="D145" s="74">
        <v>0.25</v>
      </c>
      <c r="E145" s="75" t="s">
        <v>225</v>
      </c>
      <c r="F145" s="74">
        <v>0.15</v>
      </c>
    </row>
    <row r="146" spans="2:6" x14ac:dyDescent="0.3">
      <c r="B146" s="72" t="s">
        <v>305</v>
      </c>
      <c r="C146" s="73" t="s">
        <v>306</v>
      </c>
      <c r="D146" s="74">
        <v>0.1</v>
      </c>
      <c r="E146" s="75" t="s">
        <v>225</v>
      </c>
      <c r="F146" s="74">
        <v>0.15</v>
      </c>
    </row>
    <row r="147" spans="2:6" x14ac:dyDescent="0.3">
      <c r="B147" s="72" t="s">
        <v>307</v>
      </c>
      <c r="C147" s="73" t="s">
        <v>256</v>
      </c>
      <c r="D147" s="74">
        <v>6.25E-2</v>
      </c>
      <c r="E147" s="75" t="s">
        <v>243</v>
      </c>
      <c r="F147" s="74">
        <v>7.0000000000000007E-2</v>
      </c>
    </row>
    <row r="148" spans="2:6" x14ac:dyDescent="0.3">
      <c r="B148" s="72" t="s">
        <v>308</v>
      </c>
      <c r="C148" s="73" t="s">
        <v>279</v>
      </c>
      <c r="D148" s="74">
        <v>8.5000000000000006E-2</v>
      </c>
      <c r="E148" s="75" t="s">
        <v>249</v>
      </c>
      <c r="F148" s="74">
        <v>7.0000000000000007E-2</v>
      </c>
    </row>
    <row r="149" spans="2:6" x14ac:dyDescent="0.3">
      <c r="B149" s="72" t="s">
        <v>309</v>
      </c>
      <c r="C149" s="73" t="s">
        <v>256</v>
      </c>
      <c r="D149" s="74">
        <v>0.03</v>
      </c>
      <c r="E149" s="75" t="s">
        <v>246</v>
      </c>
      <c r="F149" s="74">
        <v>0.15</v>
      </c>
    </row>
    <row r="150" spans="2:6" x14ac:dyDescent="0.3">
      <c r="B150" s="72" t="s">
        <v>310</v>
      </c>
      <c r="C150" s="73" t="s">
        <v>256</v>
      </c>
      <c r="D150" s="74">
        <v>3.8399999999999997E-2</v>
      </c>
      <c r="E150" s="75" t="s">
        <v>249</v>
      </c>
      <c r="F150" s="74">
        <v>0.15</v>
      </c>
    </row>
    <row r="151" spans="2:6" x14ac:dyDescent="0.3">
      <c r="B151" s="76"/>
      <c r="C151" s="70" t="s">
        <v>311</v>
      </c>
      <c r="D151" s="71"/>
      <c r="E151" s="69"/>
      <c r="F151" s="69"/>
    </row>
    <row r="152" spans="2:6" ht="28.8" x14ac:dyDescent="0.3">
      <c r="B152" s="72" t="s">
        <v>312</v>
      </c>
      <c r="C152" s="73" t="s">
        <v>313</v>
      </c>
      <c r="D152" s="74">
        <v>0.15</v>
      </c>
      <c r="E152" s="75" t="s">
        <v>264</v>
      </c>
      <c r="F152" s="74" t="s">
        <v>314</v>
      </c>
    </row>
    <row r="153" spans="2:6" x14ac:dyDescent="0.3">
      <c r="B153" s="77"/>
    </row>
    <row r="154" spans="2:6" x14ac:dyDescent="0.3">
      <c r="B154" s="78"/>
    </row>
    <row r="155" spans="2:6" ht="57" customHeight="1" x14ac:dyDescent="0.3">
      <c r="B155" s="79" t="s">
        <v>315</v>
      </c>
      <c r="C155" s="80" t="s">
        <v>316</v>
      </c>
      <c r="D155" s="69" t="s">
        <v>317</v>
      </c>
      <c r="E155" s="69" t="s">
        <v>318</v>
      </c>
      <c r="F155" s="69" t="s">
        <v>319</v>
      </c>
    </row>
    <row r="156" spans="2:6" x14ac:dyDescent="0.3">
      <c r="B156" s="76"/>
      <c r="C156" s="70" t="s">
        <v>167</v>
      </c>
      <c r="D156" s="71"/>
      <c r="E156" s="69"/>
      <c r="F156" s="69"/>
    </row>
    <row r="157" spans="2:6" x14ac:dyDescent="0.3">
      <c r="B157" s="72" t="s">
        <v>320</v>
      </c>
      <c r="C157" s="73" t="s">
        <v>321</v>
      </c>
      <c r="D157" s="121" t="s">
        <v>322</v>
      </c>
      <c r="E157" s="81">
        <v>0.15</v>
      </c>
      <c r="F157" s="74">
        <v>0.15</v>
      </c>
    </row>
    <row r="158" spans="2:6" x14ac:dyDescent="0.3">
      <c r="B158" s="76"/>
      <c r="C158" s="70" t="s">
        <v>170</v>
      </c>
      <c r="D158" s="71"/>
      <c r="E158" s="69"/>
      <c r="F158" s="69"/>
    </row>
    <row r="159" spans="2:6" ht="28.8" x14ac:dyDescent="0.3">
      <c r="B159" s="72" t="s">
        <v>323</v>
      </c>
      <c r="C159" s="73" t="s">
        <v>324</v>
      </c>
      <c r="D159" s="121" t="s">
        <v>325</v>
      </c>
      <c r="E159" s="81">
        <v>0.18</v>
      </c>
      <c r="F159" s="74">
        <v>0.15</v>
      </c>
    </row>
    <row r="160" spans="2:6" x14ac:dyDescent="0.3">
      <c r="B160" s="76"/>
      <c r="C160" s="70" t="s">
        <v>173</v>
      </c>
      <c r="D160" s="71"/>
      <c r="E160" s="69"/>
      <c r="F160" s="69"/>
    </row>
    <row r="161" spans="2:6" x14ac:dyDescent="0.3">
      <c r="B161" s="72" t="s">
        <v>174</v>
      </c>
      <c r="C161" s="73" t="s">
        <v>326</v>
      </c>
      <c r="D161" s="121" t="s">
        <v>322</v>
      </c>
      <c r="E161" s="81">
        <v>0.16</v>
      </c>
      <c r="F161" s="74">
        <v>0.15</v>
      </c>
    </row>
    <row r="162" spans="2:6" x14ac:dyDescent="0.3">
      <c r="B162" s="72" t="s">
        <v>176</v>
      </c>
      <c r="C162" s="73" t="s">
        <v>326</v>
      </c>
      <c r="D162" s="121" t="s">
        <v>322</v>
      </c>
      <c r="E162" s="81">
        <v>0.17</v>
      </c>
      <c r="F162" s="74">
        <v>0.15</v>
      </c>
    </row>
    <row r="163" spans="2:6" ht="28.8" x14ac:dyDescent="0.3">
      <c r="B163" s="72" t="s">
        <v>323</v>
      </c>
      <c r="C163" s="73" t="s">
        <v>326</v>
      </c>
      <c r="D163" s="121" t="s">
        <v>325</v>
      </c>
      <c r="E163" s="81">
        <v>0.18</v>
      </c>
      <c r="F163" s="74">
        <v>0.15</v>
      </c>
    </row>
    <row r="164" spans="2:6" x14ac:dyDescent="0.3">
      <c r="B164" s="76"/>
      <c r="C164" s="70" t="s">
        <v>177</v>
      </c>
      <c r="D164" s="71"/>
      <c r="E164" s="69"/>
      <c r="F164" s="69"/>
    </row>
    <row r="165" spans="2:6" x14ac:dyDescent="0.3">
      <c r="B165" s="72" t="s">
        <v>180</v>
      </c>
      <c r="C165" s="73" t="s">
        <v>327</v>
      </c>
      <c r="D165" s="121" t="s">
        <v>322</v>
      </c>
      <c r="E165" s="81">
        <v>0.17</v>
      </c>
      <c r="F165" s="74">
        <v>0.15</v>
      </c>
    </row>
    <row r="166" spans="2:6" x14ac:dyDescent="0.3">
      <c r="B166" s="76"/>
      <c r="C166" s="70" t="s">
        <v>328</v>
      </c>
      <c r="D166" s="71"/>
      <c r="E166" s="69"/>
      <c r="F166" s="69"/>
    </row>
    <row r="167" spans="2:6" x14ac:dyDescent="0.3">
      <c r="B167" s="72" t="s">
        <v>329</v>
      </c>
      <c r="C167" s="73" t="s">
        <v>330</v>
      </c>
      <c r="D167" s="121" t="s">
        <v>322</v>
      </c>
      <c r="E167" s="81">
        <v>0.15</v>
      </c>
      <c r="F167" s="74">
        <v>0.15</v>
      </c>
    </row>
    <row r="168" spans="2:6" x14ac:dyDescent="0.3">
      <c r="B168" s="72" t="s">
        <v>331</v>
      </c>
      <c r="C168" s="73" t="s">
        <v>330</v>
      </c>
      <c r="D168" s="121" t="s">
        <v>322</v>
      </c>
      <c r="E168" s="81">
        <v>0.15</v>
      </c>
      <c r="F168" s="74">
        <v>0.15</v>
      </c>
    </row>
    <row r="169" spans="2:6" x14ac:dyDescent="0.3">
      <c r="B169" s="72" t="s">
        <v>332</v>
      </c>
      <c r="C169" s="73" t="s">
        <v>330</v>
      </c>
      <c r="D169" s="121" t="s">
        <v>322</v>
      </c>
      <c r="E169" s="81">
        <v>0.16</v>
      </c>
      <c r="F169" s="74">
        <v>0.15</v>
      </c>
    </row>
    <row r="170" spans="2:6" x14ac:dyDescent="0.3">
      <c r="B170" s="72" t="s">
        <v>333</v>
      </c>
      <c r="C170" s="73" t="s">
        <v>330</v>
      </c>
      <c r="D170" s="121" t="s">
        <v>322</v>
      </c>
      <c r="E170" s="81">
        <v>0.15</v>
      </c>
      <c r="F170" s="74">
        <v>0.15</v>
      </c>
    </row>
    <row r="171" spans="2:6" x14ac:dyDescent="0.3">
      <c r="B171" s="72" t="s">
        <v>334</v>
      </c>
      <c r="C171" s="73" t="s">
        <v>330</v>
      </c>
      <c r="D171" s="121" t="s">
        <v>322</v>
      </c>
      <c r="E171" s="81">
        <v>0.18</v>
      </c>
      <c r="F171" s="74">
        <v>0.15</v>
      </c>
    </row>
    <row r="172" spans="2:6" x14ac:dyDescent="0.3">
      <c r="B172" s="76"/>
      <c r="C172" s="70" t="s">
        <v>181</v>
      </c>
      <c r="D172" s="71"/>
      <c r="E172" s="69"/>
      <c r="F172" s="69"/>
    </row>
    <row r="173" spans="2:6" x14ac:dyDescent="0.3">
      <c r="B173" s="72" t="s">
        <v>320</v>
      </c>
      <c r="C173" s="73" t="s">
        <v>335</v>
      </c>
      <c r="D173" s="121" t="s">
        <v>322</v>
      </c>
      <c r="E173" s="81">
        <v>0.15</v>
      </c>
      <c r="F173" s="74">
        <v>0.15</v>
      </c>
    </row>
    <row r="174" spans="2:6" x14ac:dyDescent="0.3">
      <c r="B174" s="76"/>
      <c r="C174" s="70" t="s">
        <v>187</v>
      </c>
      <c r="D174" s="71"/>
      <c r="E174" s="69"/>
      <c r="F174" s="69"/>
    </row>
    <row r="175" spans="2:6" x14ac:dyDescent="0.3">
      <c r="B175" s="72" t="s">
        <v>320</v>
      </c>
      <c r="C175" s="73" t="s">
        <v>336</v>
      </c>
      <c r="D175" s="121" t="s">
        <v>322</v>
      </c>
      <c r="E175" s="81">
        <v>0.15</v>
      </c>
      <c r="F175" s="74">
        <v>0.15</v>
      </c>
    </row>
    <row r="176" spans="2:6" ht="28.8" x14ac:dyDescent="0.3">
      <c r="B176" s="72" t="s">
        <v>323</v>
      </c>
      <c r="C176" s="73" t="s">
        <v>336</v>
      </c>
      <c r="D176" s="121" t="s">
        <v>325</v>
      </c>
      <c r="E176" s="81">
        <v>0.18</v>
      </c>
      <c r="F176" s="74">
        <v>0.15</v>
      </c>
    </row>
    <row r="177" spans="2:6" x14ac:dyDescent="0.3">
      <c r="B177" s="76"/>
      <c r="C177" s="70" t="s">
        <v>189</v>
      </c>
      <c r="D177" s="71"/>
      <c r="E177" s="69"/>
      <c r="F177" s="69"/>
    </row>
    <row r="178" spans="2:6" x14ac:dyDescent="0.3">
      <c r="B178" s="72" t="s">
        <v>192</v>
      </c>
      <c r="C178" s="73" t="s">
        <v>337</v>
      </c>
      <c r="D178" s="121" t="s">
        <v>322</v>
      </c>
      <c r="E178" s="74">
        <v>0.18</v>
      </c>
      <c r="F178" s="74">
        <v>0.15</v>
      </c>
    </row>
    <row r="179" spans="2:6" ht="28.8" x14ac:dyDescent="0.3">
      <c r="B179" s="72" t="s">
        <v>323</v>
      </c>
      <c r="C179" s="73" t="s">
        <v>337</v>
      </c>
      <c r="D179" s="121" t="s">
        <v>325</v>
      </c>
      <c r="E179" s="81">
        <v>0.18</v>
      </c>
      <c r="F179" s="74">
        <v>0.15</v>
      </c>
    </row>
    <row r="180" spans="2:6" x14ac:dyDescent="0.3">
      <c r="B180" s="72" t="s">
        <v>180</v>
      </c>
      <c r="C180" s="73" t="s">
        <v>337</v>
      </c>
      <c r="D180" s="121" t="s">
        <v>322</v>
      </c>
      <c r="E180" s="81">
        <v>0.17</v>
      </c>
      <c r="F180" s="74">
        <v>0.15</v>
      </c>
    </row>
    <row r="181" spans="2:6" x14ac:dyDescent="0.3">
      <c r="B181" s="76"/>
      <c r="C181" s="70" t="s">
        <v>193</v>
      </c>
      <c r="D181" s="71"/>
      <c r="E181" s="69"/>
      <c r="F181" s="69"/>
    </row>
    <row r="182" spans="2:6" x14ac:dyDescent="0.3">
      <c r="B182" s="72" t="s">
        <v>320</v>
      </c>
      <c r="C182" s="73" t="s">
        <v>338</v>
      </c>
      <c r="D182" s="121" t="s">
        <v>322</v>
      </c>
      <c r="E182" s="81">
        <v>0.15</v>
      </c>
      <c r="F182" s="74">
        <v>0.15</v>
      </c>
    </row>
    <row r="183" spans="2:6" x14ac:dyDescent="0.3">
      <c r="B183" s="72" t="s">
        <v>339</v>
      </c>
      <c r="C183" s="73" t="s">
        <v>338</v>
      </c>
      <c r="D183" s="121" t="s">
        <v>322</v>
      </c>
      <c r="E183" s="81">
        <v>0.18</v>
      </c>
      <c r="F183" s="74">
        <v>0.15</v>
      </c>
    </row>
    <row r="184" spans="2:6" x14ac:dyDescent="0.3">
      <c r="B184" s="72" t="s">
        <v>198</v>
      </c>
      <c r="C184" s="73" t="s">
        <v>338</v>
      </c>
      <c r="D184" s="121" t="s">
        <v>322</v>
      </c>
      <c r="E184" s="81">
        <v>0.17</v>
      </c>
      <c r="F184" s="74">
        <v>0.15</v>
      </c>
    </row>
    <row r="185" spans="2:6" x14ac:dyDescent="0.3">
      <c r="B185" s="76"/>
      <c r="C185" s="70" t="s">
        <v>200</v>
      </c>
      <c r="D185" s="71"/>
      <c r="E185" s="69"/>
      <c r="F185" s="69"/>
    </row>
    <row r="186" spans="2:6" ht="28.8" x14ac:dyDescent="0.3">
      <c r="B186" s="72" t="s">
        <v>323</v>
      </c>
      <c r="C186" s="73" t="s">
        <v>340</v>
      </c>
      <c r="D186" s="121" t="s">
        <v>325</v>
      </c>
      <c r="E186" s="81">
        <v>0.18</v>
      </c>
      <c r="F186" s="74">
        <v>0.15</v>
      </c>
    </row>
    <row r="187" spans="2:6" x14ac:dyDescent="0.3">
      <c r="B187" s="72" t="s">
        <v>203</v>
      </c>
      <c r="C187" s="73" t="s">
        <v>340</v>
      </c>
      <c r="D187" s="121" t="s">
        <v>322</v>
      </c>
      <c r="E187" s="81">
        <v>0.17</v>
      </c>
      <c r="F187" s="74">
        <v>0.15</v>
      </c>
    </row>
    <row r="188" spans="2:6" x14ac:dyDescent="0.3">
      <c r="B188" s="76"/>
      <c r="C188" s="70" t="s">
        <v>211</v>
      </c>
      <c r="D188" s="71"/>
      <c r="E188" s="69"/>
      <c r="F188" s="69"/>
    </row>
    <row r="189" spans="2:6" x14ac:dyDescent="0.3">
      <c r="B189" s="72" t="s">
        <v>214</v>
      </c>
      <c r="C189" s="73" t="s">
        <v>341</v>
      </c>
      <c r="D189" s="121" t="s">
        <v>322</v>
      </c>
      <c r="E189" s="81">
        <v>0.16</v>
      </c>
      <c r="F189" s="74">
        <v>0.15</v>
      </c>
    </row>
    <row r="190" spans="2:6" x14ac:dyDescent="0.3">
      <c r="B190" s="72" t="s">
        <v>180</v>
      </c>
      <c r="C190" s="73" t="s">
        <v>341</v>
      </c>
      <c r="D190" s="121" t="s">
        <v>322</v>
      </c>
      <c r="E190" s="81">
        <v>0.17</v>
      </c>
      <c r="F190" s="74">
        <v>0.15</v>
      </c>
    </row>
    <row r="191" spans="2:6" x14ac:dyDescent="0.3">
      <c r="B191" s="76"/>
      <c r="C191" s="70" t="s">
        <v>215</v>
      </c>
      <c r="D191" s="71"/>
      <c r="E191" s="69"/>
      <c r="F191" s="69"/>
    </row>
    <row r="192" spans="2:6" x14ac:dyDescent="0.3">
      <c r="B192" s="72" t="s">
        <v>217</v>
      </c>
      <c r="C192" s="73" t="s">
        <v>342</v>
      </c>
      <c r="D192" s="121" t="s">
        <v>322</v>
      </c>
      <c r="E192" s="81">
        <v>0.18</v>
      </c>
      <c r="F192" s="74">
        <v>0.15</v>
      </c>
    </row>
    <row r="193" spans="2:6" x14ac:dyDescent="0.3">
      <c r="B193" s="76"/>
      <c r="C193" s="70" t="s">
        <v>218</v>
      </c>
      <c r="D193" s="71"/>
      <c r="E193" s="69"/>
      <c r="F193" s="69"/>
    </row>
    <row r="194" spans="2:6" x14ac:dyDescent="0.3">
      <c r="B194" s="72" t="s">
        <v>219</v>
      </c>
      <c r="C194" s="73" t="s">
        <v>343</v>
      </c>
      <c r="D194" s="121" t="s">
        <v>322</v>
      </c>
      <c r="E194" s="81">
        <v>0.15</v>
      </c>
      <c r="F194" s="74">
        <v>0.15</v>
      </c>
    </row>
    <row r="195" spans="2:6" x14ac:dyDescent="0.3">
      <c r="B195" s="72" t="s">
        <v>344</v>
      </c>
      <c r="C195" s="73" t="s">
        <v>343</v>
      </c>
      <c r="D195" s="121" t="s">
        <v>322</v>
      </c>
      <c r="E195" s="81">
        <v>0.15</v>
      </c>
      <c r="F195" s="74">
        <v>0.15</v>
      </c>
    </row>
    <row r="196" spans="2:6" x14ac:dyDescent="0.3">
      <c r="B196" s="72" t="s">
        <v>180</v>
      </c>
      <c r="C196" s="73" t="s">
        <v>343</v>
      </c>
      <c r="D196" s="121" t="s">
        <v>322</v>
      </c>
      <c r="E196" s="81">
        <v>0.17</v>
      </c>
      <c r="F196" s="74">
        <v>0.15</v>
      </c>
    </row>
    <row r="197" spans="2:6" x14ac:dyDescent="0.3">
      <c r="B197" s="76"/>
      <c r="C197" s="70" t="s">
        <v>222</v>
      </c>
      <c r="D197" s="71"/>
      <c r="E197" s="69"/>
      <c r="F197" s="69"/>
    </row>
    <row r="198" spans="2:6" x14ac:dyDescent="0.3">
      <c r="B198" s="72" t="s">
        <v>345</v>
      </c>
      <c r="C198" s="73" t="s">
        <v>346</v>
      </c>
      <c r="D198" s="121" t="s">
        <v>347</v>
      </c>
      <c r="E198" s="81">
        <v>6.6600000000000006E-2</v>
      </c>
      <c r="F198" s="74">
        <v>0.15</v>
      </c>
    </row>
    <row r="199" spans="2:6" x14ac:dyDescent="0.3">
      <c r="B199" s="72" t="s">
        <v>348</v>
      </c>
      <c r="C199" s="73" t="s">
        <v>349</v>
      </c>
      <c r="D199" s="121" t="s">
        <v>347</v>
      </c>
      <c r="E199" s="81">
        <v>7.1400000000000005E-2</v>
      </c>
      <c r="F199" s="74">
        <v>0.15</v>
      </c>
    </row>
    <row r="200" spans="2:6" x14ac:dyDescent="0.3">
      <c r="B200" s="72" t="s">
        <v>350</v>
      </c>
      <c r="C200" s="73" t="s">
        <v>351</v>
      </c>
      <c r="D200" s="121" t="s">
        <v>347</v>
      </c>
      <c r="E200" s="81">
        <v>3.85E-2</v>
      </c>
      <c r="F200" s="74">
        <v>0.15</v>
      </c>
    </row>
    <row r="201" spans="2:6" x14ac:dyDescent="0.3">
      <c r="B201" s="72" t="s">
        <v>352</v>
      </c>
      <c r="C201" s="73" t="s">
        <v>353</v>
      </c>
      <c r="D201" s="121" t="s">
        <v>347</v>
      </c>
      <c r="E201" s="81">
        <v>0.03</v>
      </c>
      <c r="F201" s="74">
        <v>0.15</v>
      </c>
    </row>
    <row r="202" spans="2:6" x14ac:dyDescent="0.3">
      <c r="B202" s="72" t="s">
        <v>354</v>
      </c>
      <c r="C202" s="73" t="s">
        <v>355</v>
      </c>
      <c r="D202" s="121" t="s">
        <v>347</v>
      </c>
      <c r="E202" s="81">
        <v>7.0000000000000007E-2</v>
      </c>
      <c r="F202" s="74">
        <v>0.15</v>
      </c>
    </row>
    <row r="203" spans="2:6" x14ac:dyDescent="0.3">
      <c r="B203" s="72" t="s">
        <v>356</v>
      </c>
      <c r="C203" s="73" t="s">
        <v>351</v>
      </c>
      <c r="D203" s="121" t="s">
        <v>347</v>
      </c>
      <c r="E203" s="81">
        <v>0.05</v>
      </c>
      <c r="F203" s="74">
        <v>0.15</v>
      </c>
    </row>
    <row r="204" spans="2:6" x14ac:dyDescent="0.3">
      <c r="B204" s="72" t="s">
        <v>357</v>
      </c>
      <c r="C204" s="73" t="s">
        <v>358</v>
      </c>
      <c r="D204" s="121" t="s">
        <v>347</v>
      </c>
      <c r="E204" s="81">
        <v>8.5000000000000006E-2</v>
      </c>
      <c r="F204" s="74">
        <v>0.15</v>
      </c>
    </row>
    <row r="205" spans="2:6" x14ac:dyDescent="0.3">
      <c r="B205" s="72" t="s">
        <v>359</v>
      </c>
      <c r="C205" s="73" t="s">
        <v>360</v>
      </c>
      <c r="D205" s="121" t="s">
        <v>347</v>
      </c>
      <c r="E205" s="81">
        <v>3.8399999999999997E-2</v>
      </c>
      <c r="F205" s="74">
        <v>0.15</v>
      </c>
    </row>
    <row r="206" spans="2:6" x14ac:dyDescent="0.3">
      <c r="B206" s="72" t="s">
        <v>361</v>
      </c>
      <c r="C206" s="73" t="s">
        <v>360</v>
      </c>
      <c r="D206" s="121" t="s">
        <v>347</v>
      </c>
      <c r="E206" s="81">
        <v>3.2500000000000001E-2</v>
      </c>
      <c r="F206" s="74">
        <v>0.15</v>
      </c>
    </row>
    <row r="207" spans="2:6" x14ac:dyDescent="0.3">
      <c r="B207" s="72" t="s">
        <v>362</v>
      </c>
      <c r="C207" s="73" t="s">
        <v>363</v>
      </c>
      <c r="D207" s="121" t="s">
        <v>347</v>
      </c>
      <c r="E207" s="81">
        <v>2.5399999999999999E-2</v>
      </c>
      <c r="F207" s="74">
        <v>0.15</v>
      </c>
    </row>
    <row r="208" spans="2:6" x14ac:dyDescent="0.3">
      <c r="B208" s="72" t="s">
        <v>364</v>
      </c>
      <c r="C208" s="73" t="s">
        <v>349</v>
      </c>
      <c r="D208" s="121" t="s">
        <v>347</v>
      </c>
      <c r="E208" s="81">
        <v>0.12</v>
      </c>
      <c r="F208" s="74">
        <v>0.15</v>
      </c>
    </row>
    <row r="209" spans="2:6" x14ac:dyDescent="0.3">
      <c r="B209" s="72" t="s">
        <v>365</v>
      </c>
      <c r="C209" s="73" t="s">
        <v>353</v>
      </c>
      <c r="D209" s="121" t="s">
        <v>347</v>
      </c>
      <c r="E209" s="81">
        <v>0.02</v>
      </c>
      <c r="F209" s="74">
        <v>0.15</v>
      </c>
    </row>
    <row r="210" spans="2:6" x14ac:dyDescent="0.3">
      <c r="B210" s="72" t="s">
        <v>366</v>
      </c>
      <c r="C210" s="73" t="s">
        <v>353</v>
      </c>
      <c r="D210" s="121" t="s">
        <v>347</v>
      </c>
      <c r="E210" s="81">
        <v>7.1399999999999991E-2</v>
      </c>
      <c r="F210" s="74">
        <v>0.15</v>
      </c>
    </row>
    <row r="211" spans="2:6" x14ac:dyDescent="0.3">
      <c r="B211" s="76"/>
      <c r="C211" s="70" t="s">
        <v>311</v>
      </c>
      <c r="D211" s="71"/>
      <c r="E211" s="69"/>
      <c r="F211" s="69"/>
    </row>
    <row r="212" spans="2:6" ht="28.8" x14ac:dyDescent="0.3">
      <c r="B212" s="72" t="s">
        <v>312</v>
      </c>
      <c r="C212" s="73" t="s">
        <v>367</v>
      </c>
      <c r="D212" s="123" t="s">
        <v>368</v>
      </c>
      <c r="E212" s="81">
        <v>0.25</v>
      </c>
      <c r="F212" s="74">
        <v>0</v>
      </c>
    </row>
    <row r="213" spans="2:6" x14ac:dyDescent="0.3">
      <c r="B213" s="76"/>
      <c r="C213" s="70" t="s">
        <v>311</v>
      </c>
      <c r="D213" s="71"/>
      <c r="E213" s="69"/>
      <c r="F213" s="69"/>
    </row>
    <row r="214" spans="2:6" x14ac:dyDescent="0.3">
      <c r="B214" s="72" t="s">
        <v>369</v>
      </c>
      <c r="C214" s="73" t="s">
        <v>370</v>
      </c>
      <c r="D214" s="123" t="s">
        <v>371</v>
      </c>
      <c r="E214" s="81">
        <v>0.2</v>
      </c>
      <c r="F214" s="74" t="s">
        <v>314</v>
      </c>
    </row>
    <row r="215" spans="2:6" x14ac:dyDescent="0.3">
      <c r="B215" s="72" t="s">
        <v>369</v>
      </c>
      <c r="C215" s="73" t="s">
        <v>372</v>
      </c>
      <c r="D215" s="123" t="s">
        <v>373</v>
      </c>
      <c r="E215" s="81">
        <v>0.2</v>
      </c>
      <c r="F215" s="74" t="s">
        <v>314</v>
      </c>
    </row>
    <row r="216" spans="2:6" x14ac:dyDescent="0.3">
      <c r="B216" s="72" t="s">
        <v>369</v>
      </c>
      <c r="C216" s="73" t="s">
        <v>374</v>
      </c>
      <c r="D216" s="123" t="s">
        <v>375</v>
      </c>
      <c r="E216" s="81">
        <v>0.2</v>
      </c>
      <c r="F216" s="74" t="s">
        <v>314</v>
      </c>
    </row>
    <row r="217" spans="2:6" x14ac:dyDescent="0.3">
      <c r="B217" s="77"/>
    </row>
    <row r="218" spans="2:6" x14ac:dyDescent="0.3">
      <c r="B218" s="77"/>
    </row>
    <row r="219" spans="2:6" ht="28.8" x14ac:dyDescent="0.3">
      <c r="B219" s="79" t="s">
        <v>376</v>
      </c>
      <c r="C219" s="69" t="s">
        <v>377</v>
      </c>
      <c r="D219" s="69" t="s">
        <v>158</v>
      </c>
      <c r="E219" s="69" t="s">
        <v>159</v>
      </c>
      <c r="F219" s="69" t="s">
        <v>160</v>
      </c>
    </row>
    <row r="220" spans="2:6" x14ac:dyDescent="0.3">
      <c r="B220" s="76"/>
      <c r="C220" s="70" t="s">
        <v>378</v>
      </c>
      <c r="D220" s="71"/>
      <c r="E220" s="69"/>
      <c r="F220" s="69"/>
    </row>
    <row r="221" spans="2:6" x14ac:dyDescent="0.3">
      <c r="B221" s="72" t="s">
        <v>379</v>
      </c>
      <c r="C221" s="73" t="s">
        <v>380</v>
      </c>
      <c r="D221" s="74">
        <v>0.17</v>
      </c>
      <c r="E221" s="75">
        <v>10</v>
      </c>
      <c r="F221" s="74">
        <v>0.8</v>
      </c>
    </row>
    <row r="222" spans="2:6" x14ac:dyDescent="0.3">
      <c r="B222" s="72" t="s">
        <v>165</v>
      </c>
      <c r="C222" s="73" t="s">
        <v>380</v>
      </c>
      <c r="D222" s="74">
        <v>0.15</v>
      </c>
      <c r="E222" s="75">
        <v>1</v>
      </c>
      <c r="F222" s="74">
        <v>0.8</v>
      </c>
    </row>
    <row r="223" spans="2:6" x14ac:dyDescent="0.3">
      <c r="B223" s="72" t="s">
        <v>381</v>
      </c>
      <c r="C223" s="73" t="s">
        <v>380</v>
      </c>
      <c r="D223" s="74">
        <v>0.18</v>
      </c>
      <c r="E223" s="75">
        <v>1</v>
      </c>
      <c r="F223" s="74">
        <v>0.8</v>
      </c>
    </row>
    <row r="224" spans="2:6" x14ac:dyDescent="0.3">
      <c r="B224" s="72" t="s">
        <v>382</v>
      </c>
      <c r="C224" s="73" t="s">
        <v>380</v>
      </c>
      <c r="D224" s="74">
        <v>0.16</v>
      </c>
      <c r="E224" s="75">
        <v>1</v>
      </c>
      <c r="F224" s="74">
        <v>0.8</v>
      </c>
    </row>
    <row r="225" spans="2:23" x14ac:dyDescent="0.3">
      <c r="B225" s="76"/>
      <c r="C225" s="70" t="s">
        <v>383</v>
      </c>
      <c r="D225" s="71"/>
      <c r="E225" s="69"/>
      <c r="F225" s="69"/>
    </row>
    <row r="226" spans="2:23" x14ac:dyDescent="0.3">
      <c r="B226" s="72" t="s">
        <v>323</v>
      </c>
      <c r="C226" s="73" t="s">
        <v>384</v>
      </c>
      <c r="D226" s="74">
        <v>0.18</v>
      </c>
      <c r="E226" s="75" t="s">
        <v>385</v>
      </c>
      <c r="F226" s="74" t="s">
        <v>385</v>
      </c>
    </row>
    <row r="227" spans="2:23" x14ac:dyDescent="0.3">
      <c r="B227" s="77"/>
    </row>
    <row r="229" spans="2:23" ht="18" x14ac:dyDescent="0.3">
      <c r="B229" s="214" t="s">
        <v>386</v>
      </c>
      <c r="C229" s="215"/>
      <c r="D229" s="215"/>
      <c r="E229" s="215"/>
      <c r="F229" s="215"/>
      <c r="G229" s="215"/>
      <c r="H229" s="215"/>
      <c r="I229" s="215"/>
      <c r="J229" s="215"/>
      <c r="K229" s="215"/>
      <c r="L229" s="215"/>
      <c r="M229" s="215"/>
      <c r="N229" s="215"/>
      <c r="O229" s="215"/>
      <c r="P229" s="215"/>
      <c r="Q229" s="215"/>
      <c r="R229" s="215"/>
      <c r="S229" s="215"/>
      <c r="T229" s="215"/>
      <c r="U229" s="215"/>
      <c r="V229" s="215"/>
      <c r="W229" s="215"/>
    </row>
    <row r="230" spans="2:23" ht="18" x14ac:dyDescent="0.3">
      <c r="B230" s="82"/>
      <c r="C230" s="82"/>
      <c r="D230" s="82"/>
      <c r="E230" s="82"/>
      <c r="F230" s="216" t="s">
        <v>387</v>
      </c>
      <c r="G230" s="216"/>
      <c r="H230" s="216"/>
      <c r="I230" s="216"/>
      <c r="J230" s="216"/>
      <c r="K230" s="217"/>
      <c r="L230" s="216" t="s">
        <v>388</v>
      </c>
      <c r="M230" s="216"/>
      <c r="N230" s="216"/>
      <c r="O230" s="216"/>
      <c r="P230" s="216"/>
      <c r="Q230" s="217"/>
      <c r="R230" s="216" t="s">
        <v>389</v>
      </c>
      <c r="S230" s="216"/>
      <c r="T230" s="216"/>
      <c r="U230" s="216"/>
      <c r="V230" s="216"/>
      <c r="W230" s="217"/>
    </row>
    <row r="231" spans="2:23" ht="43.2" x14ac:dyDescent="0.3">
      <c r="B231" s="69" t="s">
        <v>390</v>
      </c>
      <c r="C231" s="69" t="s">
        <v>391</v>
      </c>
      <c r="D231" s="69" t="s">
        <v>392</v>
      </c>
      <c r="E231" s="69" t="s">
        <v>393</v>
      </c>
      <c r="F231" s="69" t="s">
        <v>394</v>
      </c>
      <c r="G231" s="69" t="s">
        <v>395</v>
      </c>
      <c r="H231" s="69" t="s">
        <v>396</v>
      </c>
      <c r="I231" s="69" t="s">
        <v>397</v>
      </c>
      <c r="J231" s="69" t="s">
        <v>398</v>
      </c>
      <c r="K231" s="69" t="s">
        <v>399</v>
      </c>
      <c r="L231" s="69" t="s">
        <v>394</v>
      </c>
      <c r="M231" s="69" t="s">
        <v>395</v>
      </c>
      <c r="N231" s="69" t="s">
        <v>396</v>
      </c>
      <c r="O231" s="69" t="s">
        <v>397</v>
      </c>
      <c r="P231" s="69" t="s">
        <v>398</v>
      </c>
      <c r="Q231" s="69" t="s">
        <v>399</v>
      </c>
      <c r="R231" s="69" t="s">
        <v>394</v>
      </c>
      <c r="S231" s="69" t="s">
        <v>395</v>
      </c>
      <c r="T231" s="69" t="s">
        <v>396</v>
      </c>
      <c r="U231" s="69" t="s">
        <v>397</v>
      </c>
      <c r="V231" s="69" t="s">
        <v>398</v>
      </c>
      <c r="W231" s="69" t="s">
        <v>399</v>
      </c>
    </row>
    <row r="232" spans="2:23" x14ac:dyDescent="0.3">
      <c r="B232" s="83" t="s">
        <v>400</v>
      </c>
      <c r="C232" s="84" t="s">
        <v>401</v>
      </c>
      <c r="D232" s="85" t="s">
        <v>402</v>
      </c>
      <c r="E232" s="86">
        <v>0.18</v>
      </c>
      <c r="F232" s="87">
        <v>96.39</v>
      </c>
      <c r="G232" s="87">
        <v>115.66799999999999</v>
      </c>
      <c r="H232" s="87">
        <v>64.260000000000005</v>
      </c>
      <c r="I232" s="87">
        <v>77.112000000000009</v>
      </c>
      <c r="J232" s="87">
        <v>32.130000000000003</v>
      </c>
      <c r="K232" s="87">
        <v>38.556000000000004</v>
      </c>
      <c r="L232" s="87">
        <v>144.58000000000001</v>
      </c>
      <c r="M232" s="87">
        <v>173.49600000000001</v>
      </c>
      <c r="N232" s="87">
        <v>96.39</v>
      </c>
      <c r="O232" s="87">
        <v>115.66799999999999</v>
      </c>
      <c r="P232" s="87">
        <v>48.19</v>
      </c>
      <c r="Q232" s="87">
        <v>57.827999999999996</v>
      </c>
      <c r="R232" s="87">
        <v>192.78</v>
      </c>
      <c r="S232" s="87">
        <v>231.33599999999998</v>
      </c>
      <c r="T232" s="87">
        <v>128.52000000000001</v>
      </c>
      <c r="U232" s="87">
        <v>154.22400000000002</v>
      </c>
      <c r="V232" s="87">
        <v>64.260000000000005</v>
      </c>
      <c r="W232" s="87">
        <v>77.112000000000009</v>
      </c>
    </row>
    <row r="233" spans="2:23" ht="15.6" x14ac:dyDescent="0.3">
      <c r="B233" s="83" t="s">
        <v>400</v>
      </c>
      <c r="C233" s="88" t="s">
        <v>403</v>
      </c>
      <c r="D233" s="85" t="s">
        <v>80</v>
      </c>
      <c r="E233" s="86">
        <v>0.15</v>
      </c>
      <c r="F233" s="87">
        <v>532.4</v>
      </c>
      <c r="G233" s="87">
        <v>638.88</v>
      </c>
      <c r="H233" s="87">
        <v>304.23</v>
      </c>
      <c r="I233" s="87">
        <v>365.07600000000002</v>
      </c>
      <c r="J233" s="87">
        <v>152.11000000000001</v>
      </c>
      <c r="K233" s="87">
        <v>182.53200000000001</v>
      </c>
      <c r="L233" s="87">
        <v>798.59</v>
      </c>
      <c r="M233" s="87">
        <v>958.30799999999999</v>
      </c>
      <c r="N233" s="87">
        <v>456.34</v>
      </c>
      <c r="O233" s="87">
        <v>547.60799999999995</v>
      </c>
      <c r="P233" s="87">
        <v>228.17</v>
      </c>
      <c r="Q233" s="87">
        <v>273.80399999999997</v>
      </c>
      <c r="R233" s="87">
        <v>1064.79</v>
      </c>
      <c r="S233" s="87">
        <v>1277.7479999999998</v>
      </c>
      <c r="T233" s="87">
        <v>608.45000000000005</v>
      </c>
      <c r="U233" s="87">
        <v>730.14</v>
      </c>
      <c r="V233" s="87">
        <v>304.23</v>
      </c>
      <c r="W233" s="87">
        <v>365.07600000000002</v>
      </c>
    </row>
    <row r="234" spans="2:23" ht="15.6" x14ac:dyDescent="0.3">
      <c r="B234" s="83" t="s">
        <v>400</v>
      </c>
      <c r="C234" s="88" t="s">
        <v>404</v>
      </c>
      <c r="D234" s="85" t="s">
        <v>80</v>
      </c>
      <c r="E234" s="86">
        <v>0.15</v>
      </c>
      <c r="F234" s="87">
        <v>513.71</v>
      </c>
      <c r="G234" s="87">
        <v>616.452</v>
      </c>
      <c r="H234" s="87">
        <v>293.55</v>
      </c>
      <c r="I234" s="87">
        <v>352.26</v>
      </c>
      <c r="J234" s="87">
        <v>146.78</v>
      </c>
      <c r="K234" s="87">
        <v>176.136</v>
      </c>
      <c r="L234" s="87">
        <v>770.57</v>
      </c>
      <c r="M234" s="87">
        <v>924.68399999999997</v>
      </c>
      <c r="N234" s="87">
        <v>440.33</v>
      </c>
      <c r="O234" s="87">
        <v>528.39599999999996</v>
      </c>
      <c r="P234" s="87">
        <v>220.16</v>
      </c>
      <c r="Q234" s="87">
        <v>264.19200000000001</v>
      </c>
      <c r="R234" s="87">
        <v>1027.43</v>
      </c>
      <c r="S234" s="87">
        <v>1232.9159999999999</v>
      </c>
      <c r="T234" s="87">
        <v>587.1</v>
      </c>
      <c r="U234" s="87">
        <v>704.52</v>
      </c>
      <c r="V234" s="87">
        <v>293.55</v>
      </c>
      <c r="W234" s="87">
        <v>352.26</v>
      </c>
    </row>
    <row r="235" spans="2:23" ht="15.6" x14ac:dyDescent="0.3">
      <c r="B235" s="83" t="s">
        <v>400</v>
      </c>
      <c r="C235" s="88" t="s">
        <v>405</v>
      </c>
      <c r="D235" s="85" t="s">
        <v>80</v>
      </c>
      <c r="E235" s="86">
        <v>0.17</v>
      </c>
      <c r="F235" s="87">
        <v>2042.46</v>
      </c>
      <c r="G235" s="87">
        <v>2450.9519999999998</v>
      </c>
      <c r="H235" s="87">
        <v>2042.46</v>
      </c>
      <c r="I235" s="87">
        <v>2450.9519999999998</v>
      </c>
      <c r="J235" s="87">
        <v>2042.46</v>
      </c>
      <c r="K235" s="87">
        <v>2450.9519999999998</v>
      </c>
      <c r="L235" s="87">
        <v>2042.46</v>
      </c>
      <c r="M235" s="87">
        <v>2450.9519999999998</v>
      </c>
      <c r="N235" s="87">
        <v>2042.46</v>
      </c>
      <c r="O235" s="87">
        <v>2450.9519999999998</v>
      </c>
      <c r="P235" s="87">
        <v>2042.46</v>
      </c>
      <c r="Q235" s="87">
        <v>2450.9519999999998</v>
      </c>
      <c r="R235" s="87">
        <v>2042.46</v>
      </c>
      <c r="S235" s="87">
        <v>2450.9519999999998</v>
      </c>
      <c r="T235" s="87">
        <v>2042.46</v>
      </c>
      <c r="U235" s="87">
        <v>2450.9519999999998</v>
      </c>
      <c r="V235" s="87">
        <v>2042.46</v>
      </c>
      <c r="W235" s="87">
        <v>2450.9519999999998</v>
      </c>
    </row>
    <row r="236" spans="2:23" ht="15.6" x14ac:dyDescent="0.3">
      <c r="B236" s="83" t="s">
        <v>400</v>
      </c>
      <c r="C236" s="88" t="s">
        <v>406</v>
      </c>
      <c r="D236" s="85" t="s">
        <v>80</v>
      </c>
      <c r="E236" s="86">
        <v>0.17</v>
      </c>
      <c r="F236" s="87">
        <v>434.81</v>
      </c>
      <c r="G236" s="87">
        <v>521.77199999999993</v>
      </c>
      <c r="H236" s="87">
        <v>217.4</v>
      </c>
      <c r="I236" s="87">
        <v>260.88</v>
      </c>
      <c r="J236" s="87">
        <v>108.7</v>
      </c>
      <c r="K236" s="87">
        <v>130.44</v>
      </c>
      <c r="L236" s="87">
        <v>652.21</v>
      </c>
      <c r="M236" s="87">
        <v>782.65200000000004</v>
      </c>
      <c r="N236" s="87">
        <v>326.11</v>
      </c>
      <c r="O236" s="87">
        <v>391.33199999999999</v>
      </c>
      <c r="P236" s="87">
        <v>163.05000000000001</v>
      </c>
      <c r="Q236" s="87">
        <v>195.66</v>
      </c>
      <c r="R236" s="87">
        <v>869.62</v>
      </c>
      <c r="S236" s="87">
        <v>1043.5439999999999</v>
      </c>
      <c r="T236" s="87">
        <v>434.81</v>
      </c>
      <c r="U236" s="87">
        <v>521.77199999999993</v>
      </c>
      <c r="V236" s="87">
        <v>217.4</v>
      </c>
      <c r="W236" s="87">
        <v>260.88</v>
      </c>
    </row>
    <row r="237" spans="2:23" x14ac:dyDescent="0.3">
      <c r="B237" s="89" t="s">
        <v>407</v>
      </c>
      <c r="C237" s="90" t="s">
        <v>408</v>
      </c>
      <c r="D237" s="91" t="s">
        <v>409</v>
      </c>
      <c r="E237" s="92">
        <v>0.15</v>
      </c>
      <c r="F237" s="93">
        <v>24536.639999999999</v>
      </c>
      <c r="G237" s="93">
        <v>29443.967999999997</v>
      </c>
      <c r="H237" s="93">
        <v>24536.639999999999</v>
      </c>
      <c r="I237" s="93">
        <v>29443.967999999997</v>
      </c>
      <c r="J237" s="93">
        <v>24536.639999999999</v>
      </c>
      <c r="K237" s="93">
        <v>29443.967999999997</v>
      </c>
      <c r="L237" s="93">
        <v>24536.639999999999</v>
      </c>
      <c r="M237" s="93">
        <v>29443.967999999997</v>
      </c>
      <c r="N237" s="93">
        <v>24536.639999999999</v>
      </c>
      <c r="O237" s="93">
        <v>29443.967999999997</v>
      </c>
      <c r="P237" s="93">
        <v>24536.639999999999</v>
      </c>
      <c r="Q237" s="93">
        <v>29443.967999999997</v>
      </c>
      <c r="R237" s="93">
        <v>24536.639999999999</v>
      </c>
      <c r="S237" s="93">
        <v>29443.967999999997</v>
      </c>
      <c r="T237" s="93">
        <v>24536.639999999999</v>
      </c>
      <c r="U237" s="93">
        <v>29443.967999999997</v>
      </c>
      <c r="V237" s="93">
        <v>24536.639999999999</v>
      </c>
      <c r="W237" s="93">
        <v>29443.967999999997</v>
      </c>
    </row>
    <row r="238" spans="2:23" x14ac:dyDescent="0.3">
      <c r="B238" s="89" t="s">
        <v>407</v>
      </c>
      <c r="C238" s="90" t="s">
        <v>410</v>
      </c>
      <c r="D238" s="91" t="s">
        <v>409</v>
      </c>
      <c r="E238" s="92">
        <v>0.15</v>
      </c>
      <c r="F238" s="93">
        <v>33459.050000000003</v>
      </c>
      <c r="G238" s="93">
        <v>40150.86</v>
      </c>
      <c r="H238" s="93">
        <v>33459.050000000003</v>
      </c>
      <c r="I238" s="93">
        <v>40150.86</v>
      </c>
      <c r="J238" s="93">
        <v>33459.050000000003</v>
      </c>
      <c r="K238" s="93">
        <v>40150.86</v>
      </c>
      <c r="L238" s="93">
        <v>33459.050000000003</v>
      </c>
      <c r="M238" s="93">
        <v>40150.86</v>
      </c>
      <c r="N238" s="93">
        <v>33459.050000000003</v>
      </c>
      <c r="O238" s="93">
        <v>40150.86</v>
      </c>
      <c r="P238" s="93">
        <v>33459.050000000003</v>
      </c>
      <c r="Q238" s="93">
        <v>40150.86</v>
      </c>
      <c r="R238" s="93">
        <v>33459.050000000003</v>
      </c>
      <c r="S238" s="93">
        <v>40150.86</v>
      </c>
      <c r="T238" s="93">
        <v>33459.050000000003</v>
      </c>
      <c r="U238" s="93">
        <v>40150.86</v>
      </c>
      <c r="V238" s="93">
        <v>33459.050000000003</v>
      </c>
      <c r="W238" s="93">
        <v>40150.86</v>
      </c>
    </row>
    <row r="239" spans="2:23" x14ac:dyDescent="0.3">
      <c r="B239" s="89" t="s">
        <v>407</v>
      </c>
      <c r="C239" s="90" t="s">
        <v>411</v>
      </c>
      <c r="D239" s="91" t="s">
        <v>409</v>
      </c>
      <c r="E239" s="92">
        <v>0.15</v>
      </c>
      <c r="F239" s="93">
        <v>37920.26</v>
      </c>
      <c r="G239" s="93">
        <v>45504.311999999998</v>
      </c>
      <c r="H239" s="93">
        <v>37920.26</v>
      </c>
      <c r="I239" s="93">
        <v>45504.311999999998</v>
      </c>
      <c r="J239" s="93">
        <v>37920.26</v>
      </c>
      <c r="K239" s="93">
        <v>45504.311999999998</v>
      </c>
      <c r="L239" s="93">
        <v>37920.26</v>
      </c>
      <c r="M239" s="93">
        <v>45504.311999999998</v>
      </c>
      <c r="N239" s="93">
        <v>37920.26</v>
      </c>
      <c r="O239" s="93">
        <v>45504.311999999998</v>
      </c>
      <c r="P239" s="93">
        <v>37920.26</v>
      </c>
      <c r="Q239" s="93">
        <v>45504.311999999998</v>
      </c>
      <c r="R239" s="93">
        <v>37920.26</v>
      </c>
      <c r="S239" s="93">
        <v>45504.311999999998</v>
      </c>
      <c r="T239" s="93">
        <v>37920.26</v>
      </c>
      <c r="U239" s="93">
        <v>45504.311999999998</v>
      </c>
      <c r="V239" s="93">
        <v>37920.26</v>
      </c>
      <c r="W239" s="93">
        <v>45504.311999999998</v>
      </c>
    </row>
    <row r="240" spans="2:23" x14ac:dyDescent="0.3">
      <c r="B240" s="89" t="s">
        <v>412</v>
      </c>
      <c r="C240" s="90" t="s">
        <v>413</v>
      </c>
      <c r="D240" s="91" t="s">
        <v>409</v>
      </c>
      <c r="E240" s="92">
        <v>0.15</v>
      </c>
      <c r="F240" s="93">
        <v>2007.54</v>
      </c>
      <c r="G240" s="93">
        <v>2409.0479999999998</v>
      </c>
      <c r="H240" s="93">
        <v>2007.54</v>
      </c>
      <c r="I240" s="93">
        <v>2409.0479999999998</v>
      </c>
      <c r="J240" s="93">
        <v>2007.54</v>
      </c>
      <c r="K240" s="93">
        <v>2409.0479999999998</v>
      </c>
      <c r="L240" s="93">
        <v>2007.54</v>
      </c>
      <c r="M240" s="93">
        <v>2409.0479999999998</v>
      </c>
      <c r="N240" s="93">
        <v>2007.54</v>
      </c>
      <c r="O240" s="93">
        <v>2409.0479999999998</v>
      </c>
      <c r="P240" s="93">
        <v>2007.54</v>
      </c>
      <c r="Q240" s="93">
        <v>2409.0479999999998</v>
      </c>
      <c r="R240" s="93">
        <v>2007.54</v>
      </c>
      <c r="S240" s="93">
        <v>2409.0479999999998</v>
      </c>
      <c r="T240" s="93">
        <v>2007.54</v>
      </c>
      <c r="U240" s="93">
        <v>2409.0479999999998</v>
      </c>
      <c r="V240" s="93">
        <v>2007.54</v>
      </c>
      <c r="W240" s="93">
        <v>2409.0479999999998</v>
      </c>
    </row>
    <row r="241" spans="2:23" x14ac:dyDescent="0.3">
      <c r="B241" s="89" t="s">
        <v>414</v>
      </c>
      <c r="C241" s="90" t="s">
        <v>415</v>
      </c>
      <c r="D241" s="91" t="s">
        <v>416</v>
      </c>
      <c r="E241" s="92">
        <v>0.18</v>
      </c>
      <c r="F241" s="93">
        <v>4875.13</v>
      </c>
      <c r="G241" s="93">
        <v>5850.1559999999999</v>
      </c>
      <c r="H241" s="93">
        <v>7598.79</v>
      </c>
      <c r="I241" s="93">
        <v>9118.5479999999989</v>
      </c>
      <c r="J241" s="93">
        <v>15197.59</v>
      </c>
      <c r="K241" s="93">
        <v>18237.108</v>
      </c>
      <c r="L241" s="93">
        <v>4875.13</v>
      </c>
      <c r="M241" s="93">
        <v>5850.1559999999999</v>
      </c>
      <c r="N241" s="93">
        <v>7598.79</v>
      </c>
      <c r="O241" s="93">
        <v>9118.5479999999989</v>
      </c>
      <c r="P241" s="93">
        <v>15197.59</v>
      </c>
      <c r="Q241" s="93">
        <v>18237.108</v>
      </c>
      <c r="R241" s="93">
        <v>4875.13</v>
      </c>
      <c r="S241" s="93">
        <v>5850.1559999999999</v>
      </c>
      <c r="T241" s="93">
        <v>7598.79</v>
      </c>
      <c r="U241" s="93">
        <v>9118.5479999999989</v>
      </c>
      <c r="V241" s="93">
        <v>15197.59</v>
      </c>
      <c r="W241" s="93">
        <v>18237.108</v>
      </c>
    </row>
    <row r="242" spans="2:23" x14ac:dyDescent="0.3">
      <c r="B242" s="89" t="s">
        <v>412</v>
      </c>
      <c r="C242" s="90" t="s">
        <v>417</v>
      </c>
      <c r="D242" s="91" t="s">
        <v>418</v>
      </c>
      <c r="E242" s="92">
        <v>0.17</v>
      </c>
      <c r="F242" s="93">
        <v>34690.76</v>
      </c>
      <c r="G242" s="93">
        <v>41628.912000000004</v>
      </c>
      <c r="H242" s="93">
        <v>66142.47</v>
      </c>
      <c r="I242" s="93">
        <v>79370.963999999993</v>
      </c>
      <c r="J242" s="93">
        <v>130073.31</v>
      </c>
      <c r="K242" s="93">
        <v>156087.97199999998</v>
      </c>
      <c r="L242" s="93">
        <v>34690.76</v>
      </c>
      <c r="M242" s="93">
        <v>41628.912000000004</v>
      </c>
      <c r="N242" s="93">
        <v>66142.47</v>
      </c>
      <c r="O242" s="93">
        <v>79370.963999999993</v>
      </c>
      <c r="P242" s="93">
        <v>130073.31</v>
      </c>
      <c r="Q242" s="93">
        <v>156087.97199999998</v>
      </c>
      <c r="R242" s="93">
        <v>34690.76</v>
      </c>
      <c r="S242" s="93">
        <v>41628.912000000004</v>
      </c>
      <c r="T242" s="93">
        <v>66142.47</v>
      </c>
      <c r="U242" s="93">
        <v>79370.963999999993</v>
      </c>
      <c r="V242" s="93">
        <v>130073.31</v>
      </c>
      <c r="W242" s="93">
        <v>156087.97199999998</v>
      </c>
    </row>
    <row r="243" spans="2:23" x14ac:dyDescent="0.3">
      <c r="B243" s="89" t="s">
        <v>407</v>
      </c>
      <c r="C243" s="90" t="s">
        <v>419</v>
      </c>
      <c r="D243" s="91" t="s">
        <v>420</v>
      </c>
      <c r="E243" s="92">
        <v>0.15</v>
      </c>
      <c r="F243" s="93">
        <v>228.17</v>
      </c>
      <c r="G243" s="93">
        <v>273.80399999999997</v>
      </c>
      <c r="H243" s="93">
        <v>228.17</v>
      </c>
      <c r="I243" s="93">
        <v>273.80399999999997</v>
      </c>
      <c r="J243" s="93">
        <v>228.17</v>
      </c>
      <c r="K243" s="93">
        <v>273.80399999999997</v>
      </c>
      <c r="L243" s="93">
        <v>228.17</v>
      </c>
      <c r="M243" s="93">
        <v>273.80399999999997</v>
      </c>
      <c r="N243" s="93">
        <v>228.17</v>
      </c>
      <c r="O243" s="93">
        <v>273.80399999999997</v>
      </c>
      <c r="P243" s="93">
        <v>228.17</v>
      </c>
      <c r="Q243" s="93">
        <v>273.80399999999997</v>
      </c>
      <c r="R243" s="93">
        <v>228.17</v>
      </c>
      <c r="S243" s="93">
        <v>273.80399999999997</v>
      </c>
      <c r="T243" s="93">
        <v>228.17</v>
      </c>
      <c r="U243" s="93">
        <v>273.80399999999997</v>
      </c>
      <c r="V243" s="93">
        <v>228.17</v>
      </c>
      <c r="W243" s="93">
        <v>273.80399999999997</v>
      </c>
    </row>
    <row r="244" spans="2:23" x14ac:dyDescent="0.3">
      <c r="B244" s="89" t="s">
        <v>407</v>
      </c>
      <c r="C244" s="90" t="s">
        <v>421</v>
      </c>
      <c r="D244" s="91" t="s">
        <v>422</v>
      </c>
      <c r="E244" s="92">
        <v>0.16</v>
      </c>
      <c r="F244" s="93">
        <v>1031.56</v>
      </c>
      <c r="G244" s="93">
        <v>1237.8719999999998</v>
      </c>
      <c r="H244" s="93">
        <v>1031.56</v>
      </c>
      <c r="I244" s="93">
        <v>1237.8719999999998</v>
      </c>
      <c r="J244" s="93">
        <v>1031.56</v>
      </c>
      <c r="K244" s="93">
        <v>1237.8719999999998</v>
      </c>
      <c r="L244" s="93">
        <v>1031.56</v>
      </c>
      <c r="M244" s="93">
        <v>1237.8719999999998</v>
      </c>
      <c r="N244" s="93">
        <v>1031.56</v>
      </c>
      <c r="O244" s="93">
        <v>1237.8719999999998</v>
      </c>
      <c r="P244" s="93">
        <v>1031.56</v>
      </c>
      <c r="Q244" s="93">
        <v>1237.8719999999998</v>
      </c>
      <c r="R244" s="93">
        <v>1031.56</v>
      </c>
      <c r="S244" s="93">
        <v>1237.8719999999998</v>
      </c>
      <c r="T244" s="93">
        <v>1031.56</v>
      </c>
      <c r="U244" s="93">
        <v>1237.8719999999998</v>
      </c>
      <c r="V244" s="93">
        <v>1031.56</v>
      </c>
      <c r="W244" s="93">
        <v>1237.8719999999998</v>
      </c>
    </row>
    <row r="245" spans="2:23" ht="28.8" x14ac:dyDescent="0.3">
      <c r="B245" s="89" t="s">
        <v>407</v>
      </c>
      <c r="C245" s="90" t="s">
        <v>423</v>
      </c>
      <c r="D245" s="91" t="s">
        <v>409</v>
      </c>
      <c r="E245" s="92">
        <v>0.17</v>
      </c>
      <c r="F245" s="93">
        <v>760.92</v>
      </c>
      <c r="G245" s="93">
        <v>913.10399999999993</v>
      </c>
      <c r="H245" s="93">
        <v>760.92</v>
      </c>
      <c r="I245" s="93">
        <v>913.10399999999993</v>
      </c>
      <c r="J245" s="93">
        <v>760.92</v>
      </c>
      <c r="K245" s="93">
        <v>913.10399999999993</v>
      </c>
      <c r="L245" s="93">
        <v>760.92</v>
      </c>
      <c r="M245" s="93">
        <v>913.10399999999993</v>
      </c>
      <c r="N245" s="93">
        <v>760.92</v>
      </c>
      <c r="O245" s="93">
        <v>913.10399999999993</v>
      </c>
      <c r="P245" s="93">
        <v>760.92</v>
      </c>
      <c r="Q245" s="93">
        <v>913.10399999999993</v>
      </c>
      <c r="R245" s="93">
        <v>760.92</v>
      </c>
      <c r="S245" s="93">
        <v>913.10399999999993</v>
      </c>
      <c r="T245" s="93">
        <v>760.92</v>
      </c>
      <c r="U245" s="93">
        <v>913.10399999999993</v>
      </c>
      <c r="V245" s="93">
        <v>760.92</v>
      </c>
      <c r="W245" s="93">
        <v>913.10399999999993</v>
      </c>
    </row>
    <row r="246" spans="2:23" ht="28.8" x14ac:dyDescent="0.3">
      <c r="B246" s="89" t="s">
        <v>407</v>
      </c>
      <c r="C246" s="90" t="s">
        <v>424</v>
      </c>
      <c r="D246" s="91" t="s">
        <v>409</v>
      </c>
      <c r="E246" s="92">
        <v>0.16</v>
      </c>
      <c r="F246" s="93">
        <v>976.54</v>
      </c>
      <c r="G246" s="93">
        <v>1171.848</v>
      </c>
      <c r="H246" s="93">
        <v>976.54</v>
      </c>
      <c r="I246" s="93">
        <v>1171.848</v>
      </c>
      <c r="J246" s="93">
        <v>976.54</v>
      </c>
      <c r="K246" s="93">
        <v>1171.848</v>
      </c>
      <c r="L246" s="93">
        <v>976.54</v>
      </c>
      <c r="M246" s="93">
        <v>1171.848</v>
      </c>
      <c r="N246" s="93">
        <v>976.54</v>
      </c>
      <c r="O246" s="93">
        <v>1171.848</v>
      </c>
      <c r="P246" s="93">
        <v>976.54</v>
      </c>
      <c r="Q246" s="93">
        <v>1171.848</v>
      </c>
      <c r="R246" s="93">
        <v>976.54</v>
      </c>
      <c r="S246" s="93">
        <v>1171.848</v>
      </c>
      <c r="T246" s="93">
        <v>976.54</v>
      </c>
      <c r="U246" s="93">
        <v>1171.848</v>
      </c>
      <c r="V246" s="93">
        <v>976.54</v>
      </c>
      <c r="W246" s="93">
        <v>1171.848</v>
      </c>
    </row>
    <row r="247" spans="2:23" x14ac:dyDescent="0.3">
      <c r="B247" s="89" t="s">
        <v>407</v>
      </c>
      <c r="C247" s="90" t="s">
        <v>425</v>
      </c>
      <c r="D247" s="91" t="s">
        <v>409</v>
      </c>
      <c r="E247" s="92">
        <v>0.18</v>
      </c>
      <c r="F247" s="93">
        <v>237.42</v>
      </c>
      <c r="G247" s="93">
        <v>284.904</v>
      </c>
      <c r="H247" s="93">
        <v>237.42</v>
      </c>
      <c r="I247" s="93">
        <v>284.904</v>
      </c>
      <c r="J247" s="93">
        <v>237.42</v>
      </c>
      <c r="K247" s="93">
        <v>284.904</v>
      </c>
      <c r="L247" s="93">
        <v>237.42</v>
      </c>
      <c r="M247" s="93">
        <v>284.904</v>
      </c>
      <c r="N247" s="93">
        <v>237.42</v>
      </c>
      <c r="O247" s="93">
        <v>284.904</v>
      </c>
      <c r="P247" s="93">
        <v>237.42</v>
      </c>
      <c r="Q247" s="93">
        <v>284.904</v>
      </c>
      <c r="R247" s="93">
        <v>237.42</v>
      </c>
      <c r="S247" s="93">
        <v>284.904</v>
      </c>
      <c r="T247" s="93">
        <v>237.42</v>
      </c>
      <c r="U247" s="93">
        <v>284.904</v>
      </c>
      <c r="V247" s="93">
        <v>237.42</v>
      </c>
      <c r="W247" s="93">
        <v>284.904</v>
      </c>
    </row>
    <row r="248" spans="2:23" x14ac:dyDescent="0.3">
      <c r="B248" s="89" t="s">
        <v>407</v>
      </c>
      <c r="C248" s="90" t="s">
        <v>426</v>
      </c>
      <c r="D248" s="91" t="s">
        <v>409</v>
      </c>
      <c r="E248" s="92">
        <v>0.18</v>
      </c>
      <c r="F248" s="93">
        <v>356.13</v>
      </c>
      <c r="G248" s="93">
        <v>427.35599999999999</v>
      </c>
      <c r="H248" s="93">
        <v>356.13</v>
      </c>
      <c r="I248" s="93">
        <v>427.35599999999999</v>
      </c>
      <c r="J248" s="93">
        <v>356.13</v>
      </c>
      <c r="K248" s="93">
        <v>427.35599999999999</v>
      </c>
      <c r="L248" s="93">
        <v>356.13</v>
      </c>
      <c r="M248" s="93">
        <v>427.35599999999999</v>
      </c>
      <c r="N248" s="93">
        <v>356.13</v>
      </c>
      <c r="O248" s="93">
        <v>427.35599999999999</v>
      </c>
      <c r="P248" s="93">
        <v>356.13</v>
      </c>
      <c r="Q248" s="93">
        <v>427.35599999999999</v>
      </c>
      <c r="R248" s="93">
        <v>356.13</v>
      </c>
      <c r="S248" s="93">
        <v>427.35599999999999</v>
      </c>
      <c r="T248" s="93">
        <v>356.13</v>
      </c>
      <c r="U248" s="93">
        <v>427.35599999999999</v>
      </c>
      <c r="V248" s="93">
        <v>356.13</v>
      </c>
      <c r="W248" s="93">
        <v>427.35599999999999</v>
      </c>
    </row>
    <row r="249" spans="2:23" x14ac:dyDescent="0.3">
      <c r="B249" s="89" t="s">
        <v>407</v>
      </c>
      <c r="C249" s="90" t="s">
        <v>427</v>
      </c>
      <c r="D249" s="91" t="s">
        <v>409</v>
      </c>
      <c r="E249" s="92">
        <v>0.18</v>
      </c>
      <c r="F249" s="93">
        <v>415.49</v>
      </c>
      <c r="G249" s="93">
        <v>498.58799999999997</v>
      </c>
      <c r="H249" s="93">
        <v>415.49</v>
      </c>
      <c r="I249" s="93">
        <v>498.58799999999997</v>
      </c>
      <c r="J249" s="93">
        <v>415.49</v>
      </c>
      <c r="K249" s="93">
        <v>498.58799999999997</v>
      </c>
      <c r="L249" s="93">
        <v>415.49</v>
      </c>
      <c r="M249" s="93">
        <v>498.58799999999997</v>
      </c>
      <c r="N249" s="93">
        <v>415.49</v>
      </c>
      <c r="O249" s="93">
        <v>498.58799999999997</v>
      </c>
      <c r="P249" s="93">
        <v>415.49</v>
      </c>
      <c r="Q249" s="93">
        <v>498.58799999999997</v>
      </c>
      <c r="R249" s="93">
        <v>415.49</v>
      </c>
      <c r="S249" s="93">
        <v>498.58799999999997</v>
      </c>
      <c r="T249" s="93">
        <v>415.49</v>
      </c>
      <c r="U249" s="93">
        <v>498.58799999999997</v>
      </c>
      <c r="V249" s="93">
        <v>415.49</v>
      </c>
      <c r="W249" s="93">
        <v>498.58799999999997</v>
      </c>
    </row>
    <row r="250" spans="2:23" x14ac:dyDescent="0.3">
      <c r="B250" s="89" t="s">
        <v>407</v>
      </c>
      <c r="C250" s="90" t="s">
        <v>428</v>
      </c>
      <c r="D250" s="91" t="s">
        <v>409</v>
      </c>
      <c r="E250" s="92">
        <v>0.17</v>
      </c>
      <c r="F250" s="93">
        <v>411.97</v>
      </c>
      <c r="G250" s="93">
        <v>494.36400000000003</v>
      </c>
      <c r="H250" s="93">
        <v>411.97</v>
      </c>
      <c r="I250" s="93">
        <v>494.36400000000003</v>
      </c>
      <c r="J250" s="93">
        <v>411.97</v>
      </c>
      <c r="K250" s="93">
        <v>494.36400000000003</v>
      </c>
      <c r="L250" s="93">
        <v>411.97</v>
      </c>
      <c r="M250" s="93">
        <v>494.36400000000003</v>
      </c>
      <c r="N250" s="93">
        <v>411.97</v>
      </c>
      <c r="O250" s="93">
        <v>494.36400000000003</v>
      </c>
      <c r="P250" s="93">
        <v>411.97</v>
      </c>
      <c r="Q250" s="93">
        <v>494.36400000000003</v>
      </c>
      <c r="R250" s="93">
        <v>411.97</v>
      </c>
      <c r="S250" s="93">
        <v>494.36400000000003</v>
      </c>
      <c r="T250" s="93">
        <v>411.97</v>
      </c>
      <c r="U250" s="93">
        <v>494.36400000000003</v>
      </c>
      <c r="V250" s="93">
        <v>411.97</v>
      </c>
      <c r="W250" s="93">
        <v>494.36400000000003</v>
      </c>
    </row>
    <row r="251" spans="2:23" x14ac:dyDescent="0.3">
      <c r="B251" s="89" t="s">
        <v>400</v>
      </c>
      <c r="C251" s="90" t="s">
        <v>429</v>
      </c>
      <c r="D251" s="91"/>
      <c r="E251" s="92">
        <v>0.15</v>
      </c>
      <c r="F251" s="93">
        <v>780.71</v>
      </c>
      <c r="G251" s="93">
        <v>936.85199999999998</v>
      </c>
      <c r="H251" s="93">
        <v>780.71</v>
      </c>
      <c r="I251" s="93">
        <v>936.85199999999998</v>
      </c>
      <c r="J251" s="93">
        <v>780.71</v>
      </c>
      <c r="K251" s="93">
        <v>936.85199999999998</v>
      </c>
      <c r="L251" s="93">
        <v>780.71</v>
      </c>
      <c r="M251" s="93">
        <v>936.85199999999998</v>
      </c>
      <c r="N251" s="93">
        <v>780.71</v>
      </c>
      <c r="O251" s="93">
        <v>936.85199999999998</v>
      </c>
      <c r="P251" s="93">
        <v>780.71</v>
      </c>
      <c r="Q251" s="93">
        <v>936.85199999999998</v>
      </c>
      <c r="R251" s="93">
        <v>780.71</v>
      </c>
      <c r="S251" s="93">
        <v>936.85199999999998</v>
      </c>
      <c r="T251" s="93">
        <v>780.71</v>
      </c>
      <c r="U251" s="93">
        <v>936.85199999999998</v>
      </c>
      <c r="V251" s="93">
        <v>780.71</v>
      </c>
      <c r="W251" s="93">
        <v>936.85199999999998</v>
      </c>
    </row>
    <row r="252" spans="2:23" x14ac:dyDescent="0.3">
      <c r="B252" s="89" t="s">
        <v>400</v>
      </c>
      <c r="C252" s="90" t="s">
        <v>430</v>
      </c>
      <c r="D252" s="91"/>
      <c r="E252" s="92">
        <v>0.15</v>
      </c>
      <c r="F252" s="93">
        <v>557.65</v>
      </c>
      <c r="G252" s="93">
        <v>669.18</v>
      </c>
      <c r="H252" s="93">
        <v>557.65</v>
      </c>
      <c r="I252" s="93">
        <v>669.18</v>
      </c>
      <c r="J252" s="93">
        <v>557.65</v>
      </c>
      <c r="K252" s="93">
        <v>669.18</v>
      </c>
      <c r="L252" s="93">
        <v>557.65</v>
      </c>
      <c r="M252" s="93">
        <v>669.18</v>
      </c>
      <c r="N252" s="93">
        <v>557.65</v>
      </c>
      <c r="O252" s="93">
        <v>669.18</v>
      </c>
      <c r="P252" s="93">
        <v>557.65</v>
      </c>
      <c r="Q252" s="93">
        <v>669.18</v>
      </c>
      <c r="R252" s="93">
        <v>557.65</v>
      </c>
      <c r="S252" s="93">
        <v>669.18</v>
      </c>
      <c r="T252" s="93">
        <v>557.65</v>
      </c>
      <c r="U252" s="93">
        <v>669.18</v>
      </c>
      <c r="V252" s="93">
        <v>557.65</v>
      </c>
      <c r="W252" s="93">
        <v>669.18</v>
      </c>
    </row>
    <row r="253" spans="2:23" x14ac:dyDescent="0.3">
      <c r="B253" s="89" t="s">
        <v>400</v>
      </c>
      <c r="C253" s="90" t="s">
        <v>431</v>
      </c>
      <c r="D253" s="91" t="s">
        <v>418</v>
      </c>
      <c r="E253" s="92">
        <v>0.15</v>
      </c>
      <c r="F253" s="93">
        <v>2240.88</v>
      </c>
      <c r="G253" s="93">
        <v>2689.056</v>
      </c>
      <c r="H253" s="93">
        <v>2240.88</v>
      </c>
      <c r="I253" s="93">
        <v>2689.056</v>
      </c>
      <c r="J253" s="93">
        <v>2240.88</v>
      </c>
      <c r="K253" s="93">
        <v>2689.056</v>
      </c>
      <c r="L253" s="93">
        <v>2240.88</v>
      </c>
      <c r="M253" s="93">
        <v>2689.056</v>
      </c>
      <c r="N253" s="93">
        <v>2240.88</v>
      </c>
      <c r="O253" s="93">
        <v>2689.056</v>
      </c>
      <c r="P253" s="93">
        <v>2240.88</v>
      </c>
      <c r="Q253" s="93">
        <v>2689.056</v>
      </c>
      <c r="R253" s="93">
        <v>2240.88</v>
      </c>
      <c r="S253" s="93">
        <v>2689.056</v>
      </c>
      <c r="T253" s="93">
        <v>2240.88</v>
      </c>
      <c r="U253" s="93">
        <v>2689.056</v>
      </c>
      <c r="V253" s="93">
        <v>2240.88</v>
      </c>
      <c r="W253" s="93">
        <v>2689.056</v>
      </c>
    </row>
    <row r="254" spans="2:23" x14ac:dyDescent="0.3">
      <c r="B254" s="89" t="s">
        <v>400</v>
      </c>
      <c r="C254" s="90" t="s">
        <v>432</v>
      </c>
      <c r="D254" s="91" t="s">
        <v>80</v>
      </c>
      <c r="E254" s="92">
        <v>0.17</v>
      </c>
      <c r="F254" s="93">
        <v>120.39</v>
      </c>
      <c r="G254" s="93">
        <v>144.46799999999999</v>
      </c>
      <c r="H254" s="93">
        <v>120.39</v>
      </c>
      <c r="I254" s="93">
        <v>144.46799999999999</v>
      </c>
      <c r="J254" s="93">
        <v>120.39</v>
      </c>
      <c r="K254" s="93">
        <v>144.46799999999999</v>
      </c>
      <c r="L254" s="93">
        <v>120.39</v>
      </c>
      <c r="M254" s="93">
        <v>144.46799999999999</v>
      </c>
      <c r="N254" s="93">
        <v>120.39</v>
      </c>
      <c r="O254" s="93">
        <v>144.46799999999999</v>
      </c>
      <c r="P254" s="93">
        <v>120.39</v>
      </c>
      <c r="Q254" s="93">
        <v>144.46799999999999</v>
      </c>
      <c r="R254" s="93">
        <v>120.39</v>
      </c>
      <c r="S254" s="93">
        <v>144.46799999999999</v>
      </c>
      <c r="T254" s="93">
        <v>120.39</v>
      </c>
      <c r="U254" s="93">
        <v>144.46799999999999</v>
      </c>
      <c r="V254" s="93">
        <v>120.39</v>
      </c>
      <c r="W254" s="93">
        <v>144.46799999999999</v>
      </c>
    </row>
    <row r="255" spans="2:23" x14ac:dyDescent="0.3">
      <c r="B255" s="89" t="s">
        <v>400</v>
      </c>
      <c r="C255" s="90" t="s">
        <v>433</v>
      </c>
      <c r="D255" s="91" t="s">
        <v>80</v>
      </c>
      <c r="E255" s="92">
        <v>0.17</v>
      </c>
      <c r="F255" s="93">
        <v>204.36</v>
      </c>
      <c r="G255" s="93">
        <v>245.232</v>
      </c>
      <c r="H255" s="93">
        <v>204.36</v>
      </c>
      <c r="I255" s="93">
        <v>245.232</v>
      </c>
      <c r="J255" s="93">
        <v>204.36</v>
      </c>
      <c r="K255" s="93">
        <v>245.232</v>
      </c>
      <c r="L255" s="93">
        <v>204.36</v>
      </c>
      <c r="M255" s="93">
        <v>245.232</v>
      </c>
      <c r="N255" s="93">
        <v>204.36</v>
      </c>
      <c r="O255" s="93">
        <v>245.232</v>
      </c>
      <c r="P255" s="93">
        <v>204.36</v>
      </c>
      <c r="Q255" s="93">
        <v>245.232</v>
      </c>
      <c r="R255" s="93">
        <v>204.36</v>
      </c>
      <c r="S255" s="93">
        <v>245.232</v>
      </c>
      <c r="T255" s="93">
        <v>204.36</v>
      </c>
      <c r="U255" s="93">
        <v>245.232</v>
      </c>
      <c r="V255" s="93">
        <v>204.36</v>
      </c>
      <c r="W255" s="93">
        <v>245.232</v>
      </c>
    </row>
    <row r="256" spans="2:23" x14ac:dyDescent="0.3">
      <c r="B256" s="89" t="s">
        <v>400</v>
      </c>
      <c r="C256" s="90" t="s">
        <v>434</v>
      </c>
      <c r="D256" s="91" t="s">
        <v>80</v>
      </c>
      <c r="E256" s="92">
        <v>0.17</v>
      </c>
      <c r="F256" s="93">
        <v>869.62</v>
      </c>
      <c r="G256" s="93">
        <v>1043.5439999999999</v>
      </c>
      <c r="H256" s="93">
        <v>869.62</v>
      </c>
      <c r="I256" s="93">
        <v>1043.5439999999999</v>
      </c>
      <c r="J256" s="93">
        <v>869.62</v>
      </c>
      <c r="K256" s="93">
        <v>1043.5439999999999</v>
      </c>
      <c r="L256" s="93">
        <v>869.62</v>
      </c>
      <c r="M256" s="93">
        <v>1043.5439999999999</v>
      </c>
      <c r="N256" s="93">
        <v>869.62</v>
      </c>
      <c r="O256" s="93">
        <v>1043.5439999999999</v>
      </c>
      <c r="P256" s="93">
        <v>869.62</v>
      </c>
      <c r="Q256" s="93">
        <v>1043.5439999999999</v>
      </c>
      <c r="R256" s="93">
        <v>869.62</v>
      </c>
      <c r="S256" s="93">
        <v>1043.5439999999999</v>
      </c>
      <c r="T256" s="93">
        <v>869.62</v>
      </c>
      <c r="U256" s="93">
        <v>1043.5439999999999</v>
      </c>
      <c r="V256" s="93">
        <v>869.62</v>
      </c>
      <c r="W256" s="93">
        <v>1043.5439999999999</v>
      </c>
    </row>
    <row r="257" spans="2:23" x14ac:dyDescent="0.3">
      <c r="B257" s="89" t="s">
        <v>400</v>
      </c>
      <c r="C257" s="90" t="s">
        <v>435</v>
      </c>
      <c r="D257" s="91" t="s">
        <v>80</v>
      </c>
      <c r="E257" s="92">
        <v>0.17</v>
      </c>
      <c r="F257" s="93">
        <v>290.92</v>
      </c>
      <c r="G257" s="93">
        <v>349.10399999999998</v>
      </c>
      <c r="H257" s="93">
        <v>290.92</v>
      </c>
      <c r="I257" s="93">
        <v>349.10399999999998</v>
      </c>
      <c r="J257" s="93">
        <v>290.92</v>
      </c>
      <c r="K257" s="93">
        <v>349.10399999999998</v>
      </c>
      <c r="L257" s="93">
        <v>290.92</v>
      </c>
      <c r="M257" s="93">
        <v>349.10399999999998</v>
      </c>
      <c r="N257" s="93">
        <v>290.92</v>
      </c>
      <c r="O257" s="93">
        <v>349.10399999999998</v>
      </c>
      <c r="P257" s="93">
        <v>290.92</v>
      </c>
      <c r="Q257" s="93">
        <v>349.10399999999998</v>
      </c>
      <c r="R257" s="93">
        <v>290.92</v>
      </c>
      <c r="S257" s="93">
        <v>349.10399999999998</v>
      </c>
      <c r="T257" s="93">
        <v>290.92</v>
      </c>
      <c r="U257" s="93">
        <v>349.10399999999998</v>
      </c>
      <c r="V257" s="93">
        <v>290.92</v>
      </c>
      <c r="W257" s="93">
        <v>349.10399999999998</v>
      </c>
    </row>
    <row r="258" spans="2:23" x14ac:dyDescent="0.3">
      <c r="B258" s="89" t="s">
        <v>400</v>
      </c>
      <c r="C258" s="90" t="s">
        <v>436</v>
      </c>
      <c r="D258" s="91" t="s">
        <v>80</v>
      </c>
      <c r="E258" s="92">
        <v>0.17</v>
      </c>
      <c r="F258" s="93">
        <v>284.11</v>
      </c>
      <c r="G258" s="93">
        <v>340.93200000000002</v>
      </c>
      <c r="H258" s="93">
        <v>284.11</v>
      </c>
      <c r="I258" s="93">
        <v>340.93200000000002</v>
      </c>
      <c r="J258" s="93">
        <v>284.11</v>
      </c>
      <c r="K258" s="93">
        <v>340.93200000000002</v>
      </c>
      <c r="L258" s="93">
        <v>284.11</v>
      </c>
      <c r="M258" s="93">
        <v>340.93200000000002</v>
      </c>
      <c r="N258" s="93">
        <v>284.11</v>
      </c>
      <c r="O258" s="93">
        <v>340.93200000000002</v>
      </c>
      <c r="P258" s="93">
        <v>284.11</v>
      </c>
      <c r="Q258" s="93">
        <v>340.93200000000002</v>
      </c>
      <c r="R258" s="93">
        <v>284.11</v>
      </c>
      <c r="S258" s="93">
        <v>340.93200000000002</v>
      </c>
      <c r="T258" s="93">
        <v>284.11</v>
      </c>
      <c r="U258" s="93">
        <v>340.93200000000002</v>
      </c>
      <c r="V258" s="93">
        <v>284.11</v>
      </c>
      <c r="W258" s="93">
        <v>340.93200000000002</v>
      </c>
    </row>
    <row r="259" spans="2:23" x14ac:dyDescent="0.3">
      <c r="B259" s="89" t="s">
        <v>400</v>
      </c>
      <c r="C259" s="90" t="s">
        <v>437</v>
      </c>
      <c r="D259" s="91" t="s">
        <v>80</v>
      </c>
      <c r="E259" s="92">
        <v>0.17</v>
      </c>
      <c r="F259" s="93">
        <v>924.08</v>
      </c>
      <c r="G259" s="93">
        <v>1108.896</v>
      </c>
      <c r="H259" s="93">
        <v>924.08</v>
      </c>
      <c r="I259" s="93">
        <v>1108.896</v>
      </c>
      <c r="J259" s="93">
        <v>924.08</v>
      </c>
      <c r="K259" s="93">
        <v>1108.896</v>
      </c>
      <c r="L259" s="93">
        <v>924.08</v>
      </c>
      <c r="M259" s="93">
        <v>1108.896</v>
      </c>
      <c r="N259" s="93">
        <v>924.08</v>
      </c>
      <c r="O259" s="93">
        <v>1108.896</v>
      </c>
      <c r="P259" s="93">
        <v>924.08</v>
      </c>
      <c r="Q259" s="93">
        <v>1108.896</v>
      </c>
      <c r="R259" s="93">
        <v>924.08</v>
      </c>
      <c r="S259" s="93">
        <v>1108.896</v>
      </c>
      <c r="T259" s="93">
        <v>924.08</v>
      </c>
      <c r="U259" s="93">
        <v>1108.896</v>
      </c>
      <c r="V259" s="93">
        <v>924.08</v>
      </c>
      <c r="W259" s="93">
        <v>1108.896</v>
      </c>
    </row>
    <row r="260" spans="2:23" x14ac:dyDescent="0.3">
      <c r="B260" s="89" t="s">
        <v>400</v>
      </c>
      <c r="C260" s="90" t="s">
        <v>438</v>
      </c>
      <c r="D260" s="91" t="s">
        <v>80</v>
      </c>
      <c r="E260" s="92">
        <v>0.16</v>
      </c>
      <c r="F260" s="93">
        <v>92.36</v>
      </c>
      <c r="G260" s="93">
        <v>110.83199999999999</v>
      </c>
      <c r="H260" s="93">
        <v>92.36</v>
      </c>
      <c r="I260" s="93">
        <v>110.83199999999999</v>
      </c>
      <c r="J260" s="93">
        <v>92.36</v>
      </c>
      <c r="K260" s="93">
        <v>110.83199999999999</v>
      </c>
      <c r="L260" s="93">
        <v>92.36</v>
      </c>
      <c r="M260" s="93">
        <v>110.83199999999999</v>
      </c>
      <c r="N260" s="93">
        <v>92.36</v>
      </c>
      <c r="O260" s="93">
        <v>110.83199999999999</v>
      </c>
      <c r="P260" s="93">
        <v>92.36</v>
      </c>
      <c r="Q260" s="93">
        <v>110.83199999999999</v>
      </c>
      <c r="R260" s="93">
        <v>92.36</v>
      </c>
      <c r="S260" s="93">
        <v>110.83199999999999</v>
      </c>
      <c r="T260" s="93">
        <v>92.36</v>
      </c>
      <c r="U260" s="93">
        <v>110.83199999999999</v>
      </c>
      <c r="V260" s="93">
        <v>92.36</v>
      </c>
      <c r="W260" s="93">
        <v>110.83199999999999</v>
      </c>
    </row>
    <row r="261" spans="2:23" x14ac:dyDescent="0.3">
      <c r="B261" s="89" t="s">
        <v>400</v>
      </c>
      <c r="C261" s="90" t="s">
        <v>439</v>
      </c>
      <c r="D261" s="91" t="s">
        <v>80</v>
      </c>
      <c r="E261" s="92">
        <v>0.18</v>
      </c>
      <c r="F261" s="93">
        <v>248.57</v>
      </c>
      <c r="G261" s="93">
        <v>298.28399999999999</v>
      </c>
      <c r="H261" s="93">
        <v>248.57</v>
      </c>
      <c r="I261" s="93">
        <v>298.28399999999999</v>
      </c>
      <c r="J261" s="93">
        <v>248.57</v>
      </c>
      <c r="K261" s="93">
        <v>298.28399999999999</v>
      </c>
      <c r="L261" s="93">
        <v>248.57</v>
      </c>
      <c r="M261" s="93">
        <v>298.28399999999999</v>
      </c>
      <c r="N261" s="93">
        <v>248.57</v>
      </c>
      <c r="O261" s="93">
        <v>298.28399999999999</v>
      </c>
      <c r="P261" s="93">
        <v>248.57</v>
      </c>
      <c r="Q261" s="93">
        <v>298.28399999999999</v>
      </c>
      <c r="R261" s="93">
        <v>248.57</v>
      </c>
      <c r="S261" s="93">
        <v>298.28399999999999</v>
      </c>
      <c r="T261" s="93">
        <v>248.57</v>
      </c>
      <c r="U261" s="93">
        <v>298.28399999999999</v>
      </c>
      <c r="V261" s="93">
        <v>248.57</v>
      </c>
      <c r="W261" s="93">
        <v>298.28399999999999</v>
      </c>
    </row>
    <row r="262" spans="2:23" x14ac:dyDescent="0.3">
      <c r="B262" s="89" t="s">
        <v>400</v>
      </c>
      <c r="C262" s="90" t="s">
        <v>440</v>
      </c>
      <c r="D262" s="91" t="s">
        <v>80</v>
      </c>
      <c r="E262" s="92">
        <v>0.18</v>
      </c>
      <c r="F262" s="93">
        <v>361.26</v>
      </c>
      <c r="G262" s="93">
        <v>433.512</v>
      </c>
      <c r="H262" s="93">
        <v>361.26</v>
      </c>
      <c r="I262" s="93">
        <v>433.512</v>
      </c>
      <c r="J262" s="93">
        <v>361.26</v>
      </c>
      <c r="K262" s="93">
        <v>433.512</v>
      </c>
      <c r="L262" s="93">
        <v>361.26</v>
      </c>
      <c r="M262" s="93">
        <v>433.512</v>
      </c>
      <c r="N262" s="93">
        <v>361.26</v>
      </c>
      <c r="O262" s="93">
        <v>433.512</v>
      </c>
      <c r="P262" s="93">
        <v>361.26</v>
      </c>
      <c r="Q262" s="93">
        <v>433.512</v>
      </c>
      <c r="R262" s="93">
        <v>361.26</v>
      </c>
      <c r="S262" s="93">
        <v>433.512</v>
      </c>
      <c r="T262" s="93">
        <v>361.26</v>
      </c>
      <c r="U262" s="93">
        <v>433.512</v>
      </c>
      <c r="V262" s="93">
        <v>361.26</v>
      </c>
      <c r="W262" s="93">
        <v>433.512</v>
      </c>
    </row>
    <row r="263" spans="2:23" x14ac:dyDescent="0.3">
      <c r="B263" s="89" t="s">
        <v>400</v>
      </c>
      <c r="C263" s="90" t="s">
        <v>441</v>
      </c>
      <c r="D263" s="91" t="s">
        <v>80</v>
      </c>
      <c r="E263" s="92">
        <v>0.18</v>
      </c>
      <c r="F263" s="93">
        <v>655.48</v>
      </c>
      <c r="G263" s="93">
        <v>786.57600000000002</v>
      </c>
      <c r="H263" s="93">
        <v>655.48</v>
      </c>
      <c r="I263" s="93">
        <v>786.57600000000002</v>
      </c>
      <c r="J263" s="93">
        <v>655.48</v>
      </c>
      <c r="K263" s="93">
        <v>786.57600000000002</v>
      </c>
      <c r="L263" s="93">
        <v>655.48</v>
      </c>
      <c r="M263" s="93">
        <v>786.57600000000002</v>
      </c>
      <c r="N263" s="93">
        <v>655.48</v>
      </c>
      <c r="O263" s="93">
        <v>786.57600000000002</v>
      </c>
      <c r="P263" s="93">
        <v>655.48</v>
      </c>
      <c r="Q263" s="93">
        <v>786.57600000000002</v>
      </c>
      <c r="R263" s="93">
        <v>655.48</v>
      </c>
      <c r="S263" s="93">
        <v>786.57600000000002</v>
      </c>
      <c r="T263" s="93">
        <v>655.48</v>
      </c>
      <c r="U263" s="93">
        <v>786.57600000000002</v>
      </c>
      <c r="V263" s="93">
        <v>655.48</v>
      </c>
      <c r="W263" s="93">
        <v>786.57600000000002</v>
      </c>
    </row>
    <row r="264" spans="2:23" x14ac:dyDescent="0.3">
      <c r="B264" s="89" t="s">
        <v>400</v>
      </c>
      <c r="C264" s="90" t="s">
        <v>442</v>
      </c>
      <c r="D264" s="91" t="s">
        <v>80</v>
      </c>
      <c r="E264" s="92">
        <v>0.18</v>
      </c>
      <c r="F264" s="93">
        <v>815.7</v>
      </c>
      <c r="G264" s="93">
        <v>978.84</v>
      </c>
      <c r="H264" s="93">
        <v>815.7</v>
      </c>
      <c r="I264" s="93">
        <v>978.84</v>
      </c>
      <c r="J264" s="93">
        <v>815.7</v>
      </c>
      <c r="K264" s="93">
        <v>978.84</v>
      </c>
      <c r="L264" s="93">
        <v>815.7</v>
      </c>
      <c r="M264" s="93">
        <v>978.84</v>
      </c>
      <c r="N264" s="93">
        <v>815.7</v>
      </c>
      <c r="O264" s="93">
        <v>978.84</v>
      </c>
      <c r="P264" s="93">
        <v>815.7</v>
      </c>
      <c r="Q264" s="93">
        <v>978.84</v>
      </c>
      <c r="R264" s="93">
        <v>815.7</v>
      </c>
      <c r="S264" s="93">
        <v>978.84</v>
      </c>
      <c r="T264" s="93">
        <v>815.7</v>
      </c>
      <c r="U264" s="93">
        <v>978.84</v>
      </c>
      <c r="V264" s="93">
        <v>815.7</v>
      </c>
      <c r="W264" s="93">
        <v>978.84</v>
      </c>
    </row>
    <row r="265" spans="2:23" x14ac:dyDescent="0.3">
      <c r="B265" s="89" t="s">
        <v>400</v>
      </c>
      <c r="C265" s="90" t="s">
        <v>443</v>
      </c>
      <c r="D265" s="91" t="s">
        <v>80</v>
      </c>
      <c r="E265" s="92">
        <v>0.18</v>
      </c>
      <c r="F265" s="93">
        <v>71.790000000000006</v>
      </c>
      <c r="G265" s="93">
        <v>86.14800000000001</v>
      </c>
      <c r="H265" s="93">
        <v>71.790000000000006</v>
      </c>
      <c r="I265" s="93">
        <v>86.14800000000001</v>
      </c>
      <c r="J265" s="93">
        <v>71.790000000000006</v>
      </c>
      <c r="K265" s="93">
        <v>86.14800000000001</v>
      </c>
      <c r="L265" s="93">
        <v>71.790000000000006</v>
      </c>
      <c r="M265" s="93">
        <v>86.14800000000001</v>
      </c>
      <c r="N265" s="93">
        <v>71.790000000000006</v>
      </c>
      <c r="O265" s="93">
        <v>86.14800000000001</v>
      </c>
      <c r="P265" s="93">
        <v>71.790000000000006</v>
      </c>
      <c r="Q265" s="93">
        <v>86.14800000000001</v>
      </c>
      <c r="R265" s="93">
        <v>71.790000000000006</v>
      </c>
      <c r="S265" s="93">
        <v>86.14800000000001</v>
      </c>
      <c r="T265" s="93">
        <v>71.790000000000006</v>
      </c>
      <c r="U265" s="93">
        <v>86.14800000000001</v>
      </c>
      <c r="V265" s="93">
        <v>71.790000000000006</v>
      </c>
      <c r="W265" s="93">
        <v>86.14800000000001</v>
      </c>
    </row>
    <row r="266" spans="2:23" x14ac:dyDescent="0.3">
      <c r="B266" s="89" t="s">
        <v>400</v>
      </c>
      <c r="C266" s="90" t="s">
        <v>444</v>
      </c>
      <c r="D266" s="91" t="s">
        <v>80</v>
      </c>
      <c r="E266" s="92">
        <v>0.18</v>
      </c>
      <c r="F266" s="93">
        <v>226.81</v>
      </c>
      <c r="G266" s="93">
        <v>272.17199999999997</v>
      </c>
      <c r="H266" s="93">
        <v>226.81</v>
      </c>
      <c r="I266" s="93">
        <v>272.17199999999997</v>
      </c>
      <c r="J266" s="93">
        <v>226.81</v>
      </c>
      <c r="K266" s="93">
        <v>272.17199999999997</v>
      </c>
      <c r="L266" s="93">
        <v>226.81</v>
      </c>
      <c r="M266" s="93">
        <v>272.17199999999997</v>
      </c>
      <c r="N266" s="93">
        <v>226.81</v>
      </c>
      <c r="O266" s="93">
        <v>272.17199999999997</v>
      </c>
      <c r="P266" s="93">
        <v>226.81</v>
      </c>
      <c r="Q266" s="93">
        <v>272.17199999999997</v>
      </c>
      <c r="R266" s="93">
        <v>226.81</v>
      </c>
      <c r="S266" s="93">
        <v>272.17199999999997</v>
      </c>
      <c r="T266" s="93">
        <v>226.81</v>
      </c>
      <c r="U266" s="93">
        <v>272.17199999999997</v>
      </c>
      <c r="V266" s="93">
        <v>226.81</v>
      </c>
      <c r="W266" s="93">
        <v>272.17199999999997</v>
      </c>
    </row>
    <row r="267" spans="2:23" x14ac:dyDescent="0.3">
      <c r="B267" s="89" t="s">
        <v>400</v>
      </c>
      <c r="C267" s="90" t="s">
        <v>445</v>
      </c>
      <c r="D267" s="91" t="s">
        <v>80</v>
      </c>
      <c r="E267" s="92">
        <v>0.18</v>
      </c>
      <c r="F267" s="93">
        <v>12.88</v>
      </c>
      <c r="G267" s="93">
        <v>15.456</v>
      </c>
      <c r="H267" s="93">
        <v>12.88</v>
      </c>
      <c r="I267" s="93">
        <v>15.456</v>
      </c>
      <c r="J267" s="93">
        <v>12.88</v>
      </c>
      <c r="K267" s="93">
        <v>15.456</v>
      </c>
      <c r="L267" s="93">
        <v>12.88</v>
      </c>
      <c r="M267" s="93">
        <v>15.456</v>
      </c>
      <c r="N267" s="93">
        <v>12.88</v>
      </c>
      <c r="O267" s="93">
        <v>15.456</v>
      </c>
      <c r="P267" s="93">
        <v>12.88</v>
      </c>
      <c r="Q267" s="93">
        <v>15.456</v>
      </c>
      <c r="R267" s="93">
        <v>12.88</v>
      </c>
      <c r="S267" s="93">
        <v>15.456</v>
      </c>
      <c r="T267" s="93">
        <v>12.88</v>
      </c>
      <c r="U267" s="93">
        <v>15.456</v>
      </c>
      <c r="V267" s="93">
        <v>12.88</v>
      </c>
      <c r="W267" s="93">
        <v>15.456</v>
      </c>
    </row>
    <row r="268" spans="2:23" x14ac:dyDescent="0.3">
      <c r="B268" s="89" t="s">
        <v>400</v>
      </c>
      <c r="C268" s="90" t="s">
        <v>446</v>
      </c>
      <c r="D268" s="91" t="s">
        <v>80</v>
      </c>
      <c r="E268" s="92">
        <v>0.18</v>
      </c>
      <c r="F268" s="93">
        <v>627.35</v>
      </c>
      <c r="G268" s="93">
        <v>752.82</v>
      </c>
      <c r="H268" s="93">
        <v>627.35</v>
      </c>
      <c r="I268" s="93">
        <v>752.82</v>
      </c>
      <c r="J268" s="93">
        <v>627.35</v>
      </c>
      <c r="K268" s="93">
        <v>752.82</v>
      </c>
      <c r="L268" s="93">
        <v>627.35</v>
      </c>
      <c r="M268" s="93">
        <v>752.82</v>
      </c>
      <c r="N268" s="93">
        <v>627.35</v>
      </c>
      <c r="O268" s="93">
        <v>752.82</v>
      </c>
      <c r="P268" s="93">
        <v>627.35</v>
      </c>
      <c r="Q268" s="93">
        <v>752.82</v>
      </c>
      <c r="R268" s="93">
        <v>627.35</v>
      </c>
      <c r="S268" s="93">
        <v>752.82</v>
      </c>
      <c r="T268" s="93">
        <v>627.35</v>
      </c>
      <c r="U268" s="93">
        <v>752.82</v>
      </c>
      <c r="V268" s="93">
        <v>627.35</v>
      </c>
      <c r="W268" s="93">
        <v>752.82</v>
      </c>
    </row>
    <row r="269" spans="2:23" x14ac:dyDescent="0.3">
      <c r="B269" s="89" t="s">
        <v>400</v>
      </c>
      <c r="C269" s="90" t="s">
        <v>447</v>
      </c>
      <c r="D269" s="91" t="s">
        <v>80</v>
      </c>
      <c r="E269" s="92">
        <v>0.18</v>
      </c>
      <c r="F269" s="93">
        <v>146.69999999999999</v>
      </c>
      <c r="G269" s="93">
        <v>176.04</v>
      </c>
      <c r="H269" s="93">
        <v>146.69999999999999</v>
      </c>
      <c r="I269" s="93">
        <v>176.04</v>
      </c>
      <c r="J269" s="93">
        <v>146.69999999999999</v>
      </c>
      <c r="K269" s="93">
        <v>176.04</v>
      </c>
      <c r="L269" s="93">
        <v>146.69999999999999</v>
      </c>
      <c r="M269" s="93">
        <v>176.04</v>
      </c>
      <c r="N269" s="93">
        <v>146.69999999999999</v>
      </c>
      <c r="O269" s="93">
        <v>176.04</v>
      </c>
      <c r="P269" s="93">
        <v>146.69999999999999</v>
      </c>
      <c r="Q269" s="93">
        <v>176.04</v>
      </c>
      <c r="R269" s="93">
        <v>146.69999999999999</v>
      </c>
      <c r="S269" s="93">
        <v>176.04</v>
      </c>
      <c r="T269" s="93">
        <v>146.69999999999999</v>
      </c>
      <c r="U269" s="93">
        <v>176.04</v>
      </c>
      <c r="V269" s="93">
        <v>146.69999999999999</v>
      </c>
      <c r="W269" s="93">
        <v>176.04</v>
      </c>
    </row>
    <row r="270" spans="2:23" x14ac:dyDescent="0.3">
      <c r="B270" s="89" t="s">
        <v>400</v>
      </c>
      <c r="C270" s="90" t="s">
        <v>448</v>
      </c>
      <c r="D270" s="91" t="s">
        <v>80</v>
      </c>
      <c r="E270" s="92">
        <v>0.16</v>
      </c>
      <c r="F270" s="93">
        <v>825.86</v>
      </c>
      <c r="G270" s="93">
        <v>991.03199999999993</v>
      </c>
      <c r="H270" s="93">
        <v>825.86</v>
      </c>
      <c r="I270" s="93">
        <v>991.03199999999993</v>
      </c>
      <c r="J270" s="93">
        <v>825.86</v>
      </c>
      <c r="K270" s="93">
        <v>991.03199999999993</v>
      </c>
      <c r="L270" s="93">
        <v>825.86</v>
      </c>
      <c r="M270" s="93">
        <v>991.03199999999993</v>
      </c>
      <c r="N270" s="93">
        <v>825.86</v>
      </c>
      <c r="O270" s="93">
        <v>991.03199999999993</v>
      </c>
      <c r="P270" s="93">
        <v>825.86</v>
      </c>
      <c r="Q270" s="93">
        <v>991.03199999999993</v>
      </c>
      <c r="R270" s="93">
        <v>825.86</v>
      </c>
      <c r="S270" s="93">
        <v>991.03199999999993</v>
      </c>
      <c r="T270" s="93">
        <v>825.86</v>
      </c>
      <c r="U270" s="93">
        <v>991.03199999999993</v>
      </c>
      <c r="V270" s="93">
        <v>825.86</v>
      </c>
      <c r="W270" s="93">
        <v>991.03199999999993</v>
      </c>
    </row>
    <row r="271" spans="2:23" x14ac:dyDescent="0.3">
      <c r="B271" s="89" t="s">
        <v>400</v>
      </c>
      <c r="C271" s="90" t="s">
        <v>449</v>
      </c>
      <c r="D271" s="91" t="s">
        <v>80</v>
      </c>
      <c r="E271" s="92">
        <v>0.16</v>
      </c>
      <c r="F271" s="93">
        <v>356.68</v>
      </c>
      <c r="G271" s="93">
        <v>428.01600000000002</v>
      </c>
      <c r="H271" s="93">
        <v>356.68</v>
      </c>
      <c r="I271" s="93">
        <v>428.01600000000002</v>
      </c>
      <c r="J271" s="93">
        <v>356.68</v>
      </c>
      <c r="K271" s="93">
        <v>428.01600000000002</v>
      </c>
      <c r="L271" s="93">
        <v>356.68</v>
      </c>
      <c r="M271" s="93">
        <v>428.01600000000002</v>
      </c>
      <c r="N271" s="93">
        <v>356.68</v>
      </c>
      <c r="O271" s="93">
        <v>428.01600000000002</v>
      </c>
      <c r="P271" s="93">
        <v>356.68</v>
      </c>
      <c r="Q271" s="93">
        <v>428.01600000000002</v>
      </c>
      <c r="R271" s="93">
        <v>356.68</v>
      </c>
      <c r="S271" s="93">
        <v>428.01600000000002</v>
      </c>
      <c r="T271" s="93">
        <v>356.68</v>
      </c>
      <c r="U271" s="93">
        <v>428.01600000000002</v>
      </c>
      <c r="V271" s="93">
        <v>356.68</v>
      </c>
      <c r="W271" s="93">
        <v>428.01600000000002</v>
      </c>
    </row>
    <row r="272" spans="2:23" x14ac:dyDescent="0.3">
      <c r="B272" s="89" t="s">
        <v>400</v>
      </c>
      <c r="C272" s="90" t="s">
        <v>450</v>
      </c>
      <c r="D272" s="91" t="s">
        <v>80</v>
      </c>
      <c r="E272" s="92">
        <v>0.16</v>
      </c>
      <c r="F272" s="93">
        <v>469.18</v>
      </c>
      <c r="G272" s="93">
        <v>563.01599999999996</v>
      </c>
      <c r="H272" s="93">
        <v>469.18</v>
      </c>
      <c r="I272" s="93">
        <v>563.01599999999996</v>
      </c>
      <c r="J272" s="93">
        <v>469.18</v>
      </c>
      <c r="K272" s="93">
        <v>563.01599999999996</v>
      </c>
      <c r="L272" s="93">
        <v>469.18</v>
      </c>
      <c r="M272" s="93">
        <v>563.01599999999996</v>
      </c>
      <c r="N272" s="93">
        <v>469.18</v>
      </c>
      <c r="O272" s="93">
        <v>563.01599999999996</v>
      </c>
      <c r="P272" s="93">
        <v>469.18</v>
      </c>
      <c r="Q272" s="93">
        <v>563.01599999999996</v>
      </c>
      <c r="R272" s="93">
        <v>469.18</v>
      </c>
      <c r="S272" s="93">
        <v>563.01599999999996</v>
      </c>
      <c r="T272" s="93">
        <v>469.18</v>
      </c>
      <c r="U272" s="93">
        <v>563.01599999999996</v>
      </c>
      <c r="V272" s="93">
        <v>469.18</v>
      </c>
      <c r="W272" s="93">
        <v>563.01599999999996</v>
      </c>
    </row>
    <row r="273" spans="2:23" x14ac:dyDescent="0.3">
      <c r="B273" s="89" t="s">
        <v>400</v>
      </c>
      <c r="C273" s="90" t="s">
        <v>451</v>
      </c>
      <c r="D273" s="91" t="s">
        <v>80</v>
      </c>
      <c r="E273" s="92">
        <v>0.16</v>
      </c>
      <c r="F273" s="93">
        <v>397.36</v>
      </c>
      <c r="G273" s="93">
        <v>476.83199999999999</v>
      </c>
      <c r="H273" s="93">
        <v>397.36</v>
      </c>
      <c r="I273" s="93">
        <v>476.83199999999999</v>
      </c>
      <c r="J273" s="93">
        <v>397.36</v>
      </c>
      <c r="K273" s="93">
        <v>476.83199999999999</v>
      </c>
      <c r="L273" s="93">
        <v>397.36</v>
      </c>
      <c r="M273" s="93">
        <v>476.83199999999999</v>
      </c>
      <c r="N273" s="93">
        <v>397.36</v>
      </c>
      <c r="O273" s="93">
        <v>476.83199999999999</v>
      </c>
      <c r="P273" s="93">
        <v>397.36</v>
      </c>
      <c r="Q273" s="93">
        <v>476.83199999999999</v>
      </c>
      <c r="R273" s="93">
        <v>397.36</v>
      </c>
      <c r="S273" s="93">
        <v>476.83199999999999</v>
      </c>
      <c r="T273" s="93">
        <v>397.36</v>
      </c>
      <c r="U273" s="93">
        <v>476.83199999999999</v>
      </c>
      <c r="V273" s="93">
        <v>397.36</v>
      </c>
      <c r="W273" s="93">
        <v>476.83199999999999</v>
      </c>
    </row>
    <row r="274" spans="2:23" x14ac:dyDescent="0.3">
      <c r="B274" s="89" t="s">
        <v>400</v>
      </c>
      <c r="C274" s="90" t="s">
        <v>452</v>
      </c>
      <c r="D274" s="91" t="s">
        <v>80</v>
      </c>
      <c r="E274" s="92">
        <v>0.16</v>
      </c>
      <c r="F274" s="93">
        <v>148.61000000000001</v>
      </c>
      <c r="G274" s="93">
        <v>178.33200000000002</v>
      </c>
      <c r="H274" s="93">
        <v>148.61000000000001</v>
      </c>
      <c r="I274" s="93">
        <v>178.33200000000002</v>
      </c>
      <c r="J274" s="93">
        <v>148.61000000000001</v>
      </c>
      <c r="K274" s="93">
        <v>178.33200000000002</v>
      </c>
      <c r="L274" s="93">
        <v>148.61000000000001</v>
      </c>
      <c r="M274" s="93">
        <v>178.33200000000002</v>
      </c>
      <c r="N274" s="93">
        <v>148.61000000000001</v>
      </c>
      <c r="O274" s="93">
        <v>178.33200000000002</v>
      </c>
      <c r="P274" s="93">
        <v>148.61000000000001</v>
      </c>
      <c r="Q274" s="93">
        <v>178.33200000000002</v>
      </c>
      <c r="R274" s="93">
        <v>148.61000000000001</v>
      </c>
      <c r="S274" s="93">
        <v>178.33200000000002</v>
      </c>
      <c r="T274" s="93">
        <v>148.61000000000001</v>
      </c>
      <c r="U274" s="93">
        <v>178.33200000000002</v>
      </c>
      <c r="V274" s="93">
        <v>148.61000000000001</v>
      </c>
      <c r="W274" s="93">
        <v>178.33200000000002</v>
      </c>
    </row>
    <row r="275" spans="2:23" x14ac:dyDescent="0.3">
      <c r="B275" s="89" t="s">
        <v>400</v>
      </c>
      <c r="C275" s="90" t="s">
        <v>453</v>
      </c>
      <c r="D275" s="91" t="s">
        <v>80</v>
      </c>
      <c r="E275" s="92">
        <v>0.16</v>
      </c>
      <c r="F275" s="93">
        <v>96.86</v>
      </c>
      <c r="G275" s="93">
        <v>116.232</v>
      </c>
      <c r="H275" s="93">
        <v>96.86</v>
      </c>
      <c r="I275" s="93">
        <v>116.232</v>
      </c>
      <c r="J275" s="93">
        <v>96.86</v>
      </c>
      <c r="K275" s="93">
        <v>116.232</v>
      </c>
      <c r="L275" s="93">
        <v>96.86</v>
      </c>
      <c r="M275" s="93">
        <v>116.232</v>
      </c>
      <c r="N275" s="93">
        <v>96.86</v>
      </c>
      <c r="O275" s="93">
        <v>116.232</v>
      </c>
      <c r="P275" s="93">
        <v>96.86</v>
      </c>
      <c r="Q275" s="93">
        <v>116.232</v>
      </c>
      <c r="R275" s="93">
        <v>96.86</v>
      </c>
      <c r="S275" s="93">
        <v>116.232</v>
      </c>
      <c r="T275" s="93">
        <v>96.86</v>
      </c>
      <c r="U275" s="93">
        <v>116.232</v>
      </c>
      <c r="V275" s="93">
        <v>96.86</v>
      </c>
      <c r="W275" s="93">
        <v>116.232</v>
      </c>
    </row>
    <row r="276" spans="2:23" x14ac:dyDescent="0.3">
      <c r="B276" s="89" t="s">
        <v>400</v>
      </c>
      <c r="C276" s="90" t="s">
        <v>454</v>
      </c>
      <c r="D276" s="91" t="s">
        <v>80</v>
      </c>
      <c r="E276" s="92">
        <v>0.16</v>
      </c>
      <c r="F276" s="93">
        <v>189.22</v>
      </c>
      <c r="G276" s="93">
        <v>227.06399999999999</v>
      </c>
      <c r="H276" s="93">
        <v>189.22</v>
      </c>
      <c r="I276" s="93">
        <v>227.06399999999999</v>
      </c>
      <c r="J276" s="93">
        <v>189.22</v>
      </c>
      <c r="K276" s="93">
        <v>227.06399999999999</v>
      </c>
      <c r="L276" s="93">
        <v>189.22</v>
      </c>
      <c r="M276" s="93">
        <v>227.06399999999999</v>
      </c>
      <c r="N276" s="93">
        <v>189.22</v>
      </c>
      <c r="O276" s="93">
        <v>227.06399999999999</v>
      </c>
      <c r="P276" s="93">
        <v>189.22</v>
      </c>
      <c r="Q276" s="93">
        <v>227.06399999999999</v>
      </c>
      <c r="R276" s="93">
        <v>189.22</v>
      </c>
      <c r="S276" s="93">
        <v>227.06399999999999</v>
      </c>
      <c r="T276" s="93">
        <v>189.22</v>
      </c>
      <c r="U276" s="93">
        <v>227.06399999999999</v>
      </c>
      <c r="V276" s="93">
        <v>189.22</v>
      </c>
      <c r="W276" s="93">
        <v>227.06399999999999</v>
      </c>
    </row>
    <row r="277" spans="2:23" x14ac:dyDescent="0.3">
      <c r="B277" s="89" t="s">
        <v>400</v>
      </c>
      <c r="C277" s="90" t="s">
        <v>455</v>
      </c>
      <c r="D277" s="91" t="s">
        <v>80</v>
      </c>
      <c r="E277" s="92">
        <v>0.16</v>
      </c>
      <c r="F277" s="93">
        <v>5.07</v>
      </c>
      <c r="G277" s="93">
        <v>6.0840000000000005</v>
      </c>
      <c r="H277" s="93">
        <v>5.07</v>
      </c>
      <c r="I277" s="93">
        <v>6.0840000000000005</v>
      </c>
      <c r="J277" s="93">
        <v>5.07</v>
      </c>
      <c r="K277" s="93">
        <v>6.0840000000000005</v>
      </c>
      <c r="L277" s="93">
        <v>5.07</v>
      </c>
      <c r="M277" s="93">
        <v>6.0840000000000005</v>
      </c>
      <c r="N277" s="93">
        <v>5.07</v>
      </c>
      <c r="O277" s="93">
        <v>6.0840000000000005</v>
      </c>
      <c r="P277" s="93">
        <v>5.07</v>
      </c>
      <c r="Q277" s="93">
        <v>6.0840000000000005</v>
      </c>
      <c r="R277" s="93">
        <v>5.07</v>
      </c>
      <c r="S277" s="93">
        <v>6.0840000000000005</v>
      </c>
      <c r="T277" s="93">
        <v>5.07</v>
      </c>
      <c r="U277" s="93">
        <v>6.0840000000000005</v>
      </c>
      <c r="V277" s="93">
        <v>5.07</v>
      </c>
      <c r="W277" s="93">
        <v>6.0840000000000005</v>
      </c>
    </row>
    <row r="278" spans="2:23" x14ac:dyDescent="0.3">
      <c r="B278" s="89" t="s">
        <v>400</v>
      </c>
      <c r="C278" s="90" t="s">
        <v>456</v>
      </c>
      <c r="D278" s="91" t="s">
        <v>80</v>
      </c>
      <c r="E278" s="92">
        <v>0.16</v>
      </c>
      <c r="F278" s="93">
        <v>14.32</v>
      </c>
      <c r="G278" s="93">
        <v>17.184000000000001</v>
      </c>
      <c r="H278" s="93">
        <v>14.32</v>
      </c>
      <c r="I278" s="93">
        <v>17.184000000000001</v>
      </c>
      <c r="J278" s="93">
        <v>14.32</v>
      </c>
      <c r="K278" s="93">
        <v>17.184000000000001</v>
      </c>
      <c r="L278" s="93">
        <v>14.32</v>
      </c>
      <c r="M278" s="93">
        <v>17.184000000000001</v>
      </c>
      <c r="N278" s="93">
        <v>14.32</v>
      </c>
      <c r="O278" s="93">
        <v>17.184000000000001</v>
      </c>
      <c r="P278" s="93">
        <v>14.32</v>
      </c>
      <c r="Q278" s="93">
        <v>17.184000000000001</v>
      </c>
      <c r="R278" s="93">
        <v>14.32</v>
      </c>
      <c r="S278" s="93">
        <v>17.184000000000001</v>
      </c>
      <c r="T278" s="93">
        <v>14.32</v>
      </c>
      <c r="U278" s="93">
        <v>17.184000000000001</v>
      </c>
      <c r="V278" s="93">
        <v>14.32</v>
      </c>
      <c r="W278" s="93">
        <v>17.184000000000001</v>
      </c>
    </row>
    <row r="279" spans="2:23" x14ac:dyDescent="0.3">
      <c r="B279" s="89" t="s">
        <v>400</v>
      </c>
      <c r="C279" s="90" t="s">
        <v>457</v>
      </c>
      <c r="D279" s="91" t="s">
        <v>80</v>
      </c>
      <c r="E279" s="92">
        <v>0.16</v>
      </c>
      <c r="F279" s="93">
        <v>4.4400000000000004</v>
      </c>
      <c r="G279" s="93">
        <v>5.3280000000000003</v>
      </c>
      <c r="H279" s="93">
        <v>4.4400000000000004</v>
      </c>
      <c r="I279" s="93">
        <v>5.3280000000000003</v>
      </c>
      <c r="J279" s="93">
        <v>4.4400000000000004</v>
      </c>
      <c r="K279" s="93">
        <v>5.3280000000000003</v>
      </c>
      <c r="L279" s="93">
        <v>4.4400000000000004</v>
      </c>
      <c r="M279" s="93">
        <v>5.3280000000000003</v>
      </c>
      <c r="N279" s="93">
        <v>4.4400000000000004</v>
      </c>
      <c r="O279" s="93">
        <v>5.3280000000000003</v>
      </c>
      <c r="P279" s="93">
        <v>4.4400000000000004</v>
      </c>
      <c r="Q279" s="93">
        <v>5.3280000000000003</v>
      </c>
      <c r="R279" s="93">
        <v>4.4400000000000004</v>
      </c>
      <c r="S279" s="93">
        <v>5.3280000000000003</v>
      </c>
      <c r="T279" s="93">
        <v>4.4400000000000004</v>
      </c>
      <c r="U279" s="93">
        <v>5.3280000000000003</v>
      </c>
      <c r="V279" s="93">
        <v>4.4400000000000004</v>
      </c>
      <c r="W279" s="93">
        <v>5.3280000000000003</v>
      </c>
    </row>
    <row r="280" spans="2:23" x14ac:dyDescent="0.3">
      <c r="B280" s="89" t="s">
        <v>400</v>
      </c>
      <c r="C280" s="90" t="s">
        <v>458</v>
      </c>
      <c r="D280" s="91" t="s">
        <v>80</v>
      </c>
      <c r="E280" s="92">
        <v>0.18</v>
      </c>
      <c r="F280" s="93">
        <v>1304.24</v>
      </c>
      <c r="G280" s="93">
        <v>1565.088</v>
      </c>
      <c r="H280" s="93">
        <v>1304.24</v>
      </c>
      <c r="I280" s="93">
        <v>1565.088</v>
      </c>
      <c r="J280" s="93">
        <v>1304.24</v>
      </c>
      <c r="K280" s="93">
        <v>1565.088</v>
      </c>
      <c r="L280" s="93">
        <v>1304.24</v>
      </c>
      <c r="M280" s="93">
        <v>1565.088</v>
      </c>
      <c r="N280" s="93">
        <v>1304.24</v>
      </c>
      <c r="O280" s="93">
        <v>1565.088</v>
      </c>
      <c r="P280" s="93">
        <v>1304.24</v>
      </c>
      <c r="Q280" s="93">
        <v>1565.088</v>
      </c>
      <c r="R280" s="93">
        <v>1304.24</v>
      </c>
      <c r="S280" s="93">
        <v>1565.088</v>
      </c>
      <c r="T280" s="93">
        <v>1304.24</v>
      </c>
      <c r="U280" s="93">
        <v>1565.088</v>
      </c>
      <c r="V280" s="93">
        <v>1304.24</v>
      </c>
      <c r="W280" s="93">
        <v>1565.088</v>
      </c>
    </row>
    <row r="281" spans="2:23" ht="28.8" x14ac:dyDescent="0.3">
      <c r="B281" s="89" t="s">
        <v>400</v>
      </c>
      <c r="C281" s="90" t="s">
        <v>459</v>
      </c>
      <c r="D281" s="91" t="s">
        <v>80</v>
      </c>
      <c r="E281" s="92">
        <v>0.18</v>
      </c>
      <c r="F281" s="93">
        <v>2106.63</v>
      </c>
      <c r="G281" s="93">
        <v>2527.9560000000001</v>
      </c>
      <c r="H281" s="93">
        <v>2106.63</v>
      </c>
      <c r="I281" s="93">
        <v>2527.9560000000001</v>
      </c>
      <c r="J281" s="93">
        <v>2106.63</v>
      </c>
      <c r="K281" s="93">
        <v>2527.9560000000001</v>
      </c>
      <c r="L281" s="93">
        <v>2106.63</v>
      </c>
      <c r="M281" s="93">
        <v>2527.9560000000001</v>
      </c>
      <c r="N281" s="93">
        <v>2106.63</v>
      </c>
      <c r="O281" s="93">
        <v>2527.9560000000001</v>
      </c>
      <c r="P281" s="93">
        <v>2106.63</v>
      </c>
      <c r="Q281" s="93">
        <v>2527.9560000000001</v>
      </c>
      <c r="R281" s="93">
        <v>2106.63</v>
      </c>
      <c r="S281" s="93">
        <v>2527.9560000000001</v>
      </c>
      <c r="T281" s="93">
        <v>2106.63</v>
      </c>
      <c r="U281" s="93">
        <v>2527.9560000000001</v>
      </c>
      <c r="V281" s="93">
        <v>2106.63</v>
      </c>
      <c r="W281" s="93">
        <v>2527.9560000000001</v>
      </c>
    </row>
    <row r="282" spans="2:23" x14ac:dyDescent="0.3">
      <c r="B282" s="89" t="s">
        <v>400</v>
      </c>
      <c r="C282" s="90" t="s">
        <v>460</v>
      </c>
      <c r="D282" s="91" t="s">
        <v>80</v>
      </c>
      <c r="E282" s="92">
        <v>0.18</v>
      </c>
      <c r="F282" s="93">
        <v>2062.11</v>
      </c>
      <c r="G282" s="93">
        <v>2474.5320000000002</v>
      </c>
      <c r="H282" s="93">
        <v>2062.11</v>
      </c>
      <c r="I282" s="93">
        <v>2474.5320000000002</v>
      </c>
      <c r="J282" s="93">
        <v>2062.11</v>
      </c>
      <c r="K282" s="93">
        <v>2474.5320000000002</v>
      </c>
      <c r="L282" s="93">
        <v>2062.11</v>
      </c>
      <c r="M282" s="93">
        <v>2474.5320000000002</v>
      </c>
      <c r="N282" s="93">
        <v>2062.11</v>
      </c>
      <c r="O282" s="93">
        <v>2474.5320000000002</v>
      </c>
      <c r="P282" s="93">
        <v>2062.11</v>
      </c>
      <c r="Q282" s="93">
        <v>2474.5320000000002</v>
      </c>
      <c r="R282" s="93">
        <v>2062.11</v>
      </c>
      <c r="S282" s="93">
        <v>2474.5320000000002</v>
      </c>
      <c r="T282" s="93">
        <v>2062.11</v>
      </c>
      <c r="U282" s="93">
        <v>2474.5320000000002</v>
      </c>
      <c r="V282" s="93">
        <v>2062.11</v>
      </c>
      <c r="W282" s="93">
        <v>2474.5320000000002</v>
      </c>
    </row>
    <row r="283" spans="2:23" x14ac:dyDescent="0.3">
      <c r="B283" s="89" t="s">
        <v>400</v>
      </c>
      <c r="C283" s="90" t="s">
        <v>461</v>
      </c>
      <c r="D283" s="91" t="s">
        <v>80</v>
      </c>
      <c r="E283" s="92">
        <v>0.18</v>
      </c>
      <c r="F283" s="93">
        <v>1950</v>
      </c>
      <c r="G283" s="93">
        <v>2340</v>
      </c>
      <c r="H283" s="93">
        <v>1950</v>
      </c>
      <c r="I283" s="93">
        <v>2340</v>
      </c>
      <c r="J283" s="93">
        <v>1950</v>
      </c>
      <c r="K283" s="93">
        <v>2340</v>
      </c>
      <c r="L283" s="93">
        <v>1950</v>
      </c>
      <c r="M283" s="93">
        <v>2340</v>
      </c>
      <c r="N283" s="93">
        <v>1950</v>
      </c>
      <c r="O283" s="93">
        <v>2340</v>
      </c>
      <c r="P283" s="93">
        <v>1950</v>
      </c>
      <c r="Q283" s="93">
        <v>2340</v>
      </c>
      <c r="R283" s="93">
        <v>1950</v>
      </c>
      <c r="S283" s="93">
        <v>2340</v>
      </c>
      <c r="T283" s="93">
        <v>1950</v>
      </c>
      <c r="U283" s="93">
        <v>2340</v>
      </c>
      <c r="V283" s="93">
        <v>1950</v>
      </c>
      <c r="W283" s="93">
        <v>2340</v>
      </c>
    </row>
    <row r="284" spans="2:23" x14ac:dyDescent="0.3">
      <c r="B284" s="89" t="s">
        <v>400</v>
      </c>
      <c r="C284" s="90" t="s">
        <v>462</v>
      </c>
      <c r="D284" s="91" t="s">
        <v>80</v>
      </c>
      <c r="E284" s="92">
        <v>0.18</v>
      </c>
      <c r="F284" s="93">
        <v>584.9</v>
      </c>
      <c r="G284" s="93">
        <v>701.88</v>
      </c>
      <c r="H284" s="93">
        <v>584.9</v>
      </c>
      <c r="I284" s="93">
        <v>701.88</v>
      </c>
      <c r="J284" s="93">
        <v>584.9</v>
      </c>
      <c r="K284" s="93">
        <v>701.88</v>
      </c>
      <c r="L284" s="93">
        <v>584.9</v>
      </c>
      <c r="M284" s="93">
        <v>701.88</v>
      </c>
      <c r="N284" s="93">
        <v>584.9</v>
      </c>
      <c r="O284" s="93">
        <v>701.88</v>
      </c>
      <c r="P284" s="93">
        <v>584.9</v>
      </c>
      <c r="Q284" s="93">
        <v>701.88</v>
      </c>
      <c r="R284" s="93">
        <v>584.9</v>
      </c>
      <c r="S284" s="93">
        <v>701.88</v>
      </c>
      <c r="T284" s="93">
        <v>584.9</v>
      </c>
      <c r="U284" s="93">
        <v>701.88</v>
      </c>
      <c r="V284" s="93">
        <v>584.9</v>
      </c>
      <c r="W284" s="93">
        <v>701.88</v>
      </c>
    </row>
    <row r="285" spans="2:23" x14ac:dyDescent="0.3">
      <c r="B285" s="89" t="s">
        <v>400</v>
      </c>
      <c r="C285" s="90" t="s">
        <v>463</v>
      </c>
      <c r="D285" s="91" t="s">
        <v>80</v>
      </c>
      <c r="E285" s="92">
        <v>0.18</v>
      </c>
      <c r="F285" s="93">
        <v>584.9</v>
      </c>
      <c r="G285" s="93">
        <v>701.88</v>
      </c>
      <c r="H285" s="93">
        <v>584.9</v>
      </c>
      <c r="I285" s="93">
        <v>701.88</v>
      </c>
      <c r="J285" s="93">
        <v>584.9</v>
      </c>
      <c r="K285" s="93">
        <v>701.88</v>
      </c>
      <c r="L285" s="93">
        <v>584.9</v>
      </c>
      <c r="M285" s="93">
        <v>701.88</v>
      </c>
      <c r="N285" s="93">
        <v>584.9</v>
      </c>
      <c r="O285" s="93">
        <v>701.88</v>
      </c>
      <c r="P285" s="93">
        <v>584.9</v>
      </c>
      <c r="Q285" s="93">
        <v>701.88</v>
      </c>
      <c r="R285" s="93">
        <v>584.9</v>
      </c>
      <c r="S285" s="93">
        <v>701.88</v>
      </c>
      <c r="T285" s="93">
        <v>584.9</v>
      </c>
      <c r="U285" s="93">
        <v>701.88</v>
      </c>
      <c r="V285" s="93">
        <v>584.9</v>
      </c>
      <c r="W285" s="93">
        <v>701.88</v>
      </c>
    </row>
    <row r="286" spans="2:23" x14ac:dyDescent="0.3">
      <c r="B286" s="89" t="s">
        <v>400</v>
      </c>
      <c r="C286" s="90" t="s">
        <v>464</v>
      </c>
      <c r="D286" s="91" t="s">
        <v>80</v>
      </c>
      <c r="E286" s="92">
        <v>0.16</v>
      </c>
      <c r="F286" s="93">
        <v>76.72</v>
      </c>
      <c r="G286" s="93">
        <v>92.063999999999993</v>
      </c>
      <c r="H286" s="93">
        <v>76.72</v>
      </c>
      <c r="I286" s="93">
        <v>92.063999999999993</v>
      </c>
      <c r="J286" s="93">
        <v>76.72</v>
      </c>
      <c r="K286" s="93">
        <v>92.063999999999993</v>
      </c>
      <c r="L286" s="93">
        <v>76.72</v>
      </c>
      <c r="M286" s="93">
        <v>92.063999999999993</v>
      </c>
      <c r="N286" s="93">
        <v>76.72</v>
      </c>
      <c r="O286" s="93">
        <v>92.063999999999993</v>
      </c>
      <c r="P286" s="93">
        <v>76.72</v>
      </c>
      <c r="Q286" s="93">
        <v>92.063999999999993</v>
      </c>
      <c r="R286" s="93">
        <v>76.72</v>
      </c>
      <c r="S286" s="93">
        <v>92.063999999999993</v>
      </c>
      <c r="T286" s="93">
        <v>76.72</v>
      </c>
      <c r="U286" s="93">
        <v>92.063999999999993</v>
      </c>
      <c r="V286" s="93">
        <v>76.72</v>
      </c>
      <c r="W286" s="93">
        <v>92.063999999999993</v>
      </c>
    </row>
    <row r="287" spans="2:23" x14ac:dyDescent="0.3">
      <c r="B287" s="89" t="s">
        <v>400</v>
      </c>
      <c r="C287" s="90" t="s">
        <v>465</v>
      </c>
      <c r="D287" s="91" t="s">
        <v>80</v>
      </c>
      <c r="E287" s="92">
        <v>0.16</v>
      </c>
      <c r="F287" s="93">
        <v>153.44</v>
      </c>
      <c r="G287" s="93">
        <v>184.12799999999999</v>
      </c>
      <c r="H287" s="93">
        <v>153.44</v>
      </c>
      <c r="I287" s="93">
        <v>184.12799999999999</v>
      </c>
      <c r="J287" s="93">
        <v>153.44</v>
      </c>
      <c r="K287" s="93">
        <v>184.12799999999999</v>
      </c>
      <c r="L287" s="93">
        <v>153.44</v>
      </c>
      <c r="M287" s="93">
        <v>184.12799999999999</v>
      </c>
      <c r="N287" s="93">
        <v>153.44</v>
      </c>
      <c r="O287" s="93">
        <v>184.12799999999999</v>
      </c>
      <c r="P287" s="93">
        <v>153.44</v>
      </c>
      <c r="Q287" s="93">
        <v>184.12799999999999</v>
      </c>
      <c r="R287" s="93">
        <v>153.44</v>
      </c>
      <c r="S287" s="93">
        <v>184.12799999999999</v>
      </c>
      <c r="T287" s="93">
        <v>153.44</v>
      </c>
      <c r="U287" s="93">
        <v>184.12799999999999</v>
      </c>
      <c r="V287" s="93">
        <v>153.44</v>
      </c>
      <c r="W287" s="93">
        <v>184.12799999999999</v>
      </c>
    </row>
    <row r="288" spans="2:23" x14ac:dyDescent="0.3">
      <c r="B288" s="89" t="s">
        <v>400</v>
      </c>
      <c r="C288" s="90" t="s">
        <v>466</v>
      </c>
      <c r="D288" s="91" t="s">
        <v>80</v>
      </c>
      <c r="E288" s="92">
        <v>0.16</v>
      </c>
      <c r="F288" s="93">
        <v>191.79</v>
      </c>
      <c r="G288" s="93">
        <v>230.148</v>
      </c>
      <c r="H288" s="93">
        <v>191.79</v>
      </c>
      <c r="I288" s="93">
        <v>230.148</v>
      </c>
      <c r="J288" s="93">
        <v>191.79</v>
      </c>
      <c r="K288" s="93">
        <v>230.148</v>
      </c>
      <c r="L288" s="93">
        <v>191.79</v>
      </c>
      <c r="M288" s="93">
        <v>230.148</v>
      </c>
      <c r="N288" s="93">
        <v>191.79</v>
      </c>
      <c r="O288" s="93">
        <v>230.148</v>
      </c>
      <c r="P288" s="93">
        <v>191.79</v>
      </c>
      <c r="Q288" s="93">
        <v>230.148</v>
      </c>
      <c r="R288" s="93">
        <v>191.79</v>
      </c>
      <c r="S288" s="93">
        <v>230.148</v>
      </c>
      <c r="T288" s="93">
        <v>191.79</v>
      </c>
      <c r="U288" s="93">
        <v>230.148</v>
      </c>
      <c r="V288" s="93">
        <v>191.79</v>
      </c>
      <c r="W288" s="93">
        <v>230.148</v>
      </c>
    </row>
    <row r="289" spans="2:23" x14ac:dyDescent="0.3">
      <c r="B289" s="89" t="s">
        <v>400</v>
      </c>
      <c r="C289" s="90" t="s">
        <v>467</v>
      </c>
      <c r="D289" s="91" t="s">
        <v>80</v>
      </c>
      <c r="E289" s="92">
        <v>0.16</v>
      </c>
      <c r="F289" s="93">
        <v>306.87</v>
      </c>
      <c r="G289" s="93">
        <v>368.24399999999997</v>
      </c>
      <c r="H289" s="93">
        <v>306.87</v>
      </c>
      <c r="I289" s="93">
        <v>368.24399999999997</v>
      </c>
      <c r="J289" s="93">
        <v>306.87</v>
      </c>
      <c r="K289" s="93">
        <v>368.24399999999997</v>
      </c>
      <c r="L289" s="93">
        <v>306.87</v>
      </c>
      <c r="M289" s="93">
        <v>368.24399999999997</v>
      </c>
      <c r="N289" s="93">
        <v>306.87</v>
      </c>
      <c r="O289" s="93">
        <v>368.24399999999997</v>
      </c>
      <c r="P289" s="93">
        <v>306.87</v>
      </c>
      <c r="Q289" s="93">
        <v>368.24399999999997</v>
      </c>
      <c r="R289" s="93">
        <v>306.87</v>
      </c>
      <c r="S289" s="93">
        <v>368.24399999999997</v>
      </c>
      <c r="T289" s="93">
        <v>306.87</v>
      </c>
      <c r="U289" s="93">
        <v>368.24399999999997</v>
      </c>
      <c r="V289" s="93">
        <v>306.87</v>
      </c>
      <c r="W289" s="93">
        <v>368.24399999999997</v>
      </c>
    </row>
    <row r="290" spans="2:23" x14ac:dyDescent="0.3">
      <c r="B290" s="89" t="s">
        <v>400</v>
      </c>
      <c r="C290" s="90" t="s">
        <v>468</v>
      </c>
      <c r="D290" s="91"/>
      <c r="E290" s="92">
        <v>0.15</v>
      </c>
      <c r="F290" s="93">
        <v>307.82</v>
      </c>
      <c r="G290" s="93">
        <v>369.38399999999996</v>
      </c>
      <c r="H290" s="93">
        <v>307.82</v>
      </c>
      <c r="I290" s="93">
        <v>369.38399999999996</v>
      </c>
      <c r="J290" s="93">
        <v>307.82</v>
      </c>
      <c r="K290" s="93">
        <v>369.38399999999996</v>
      </c>
      <c r="L290" s="93">
        <v>307.82</v>
      </c>
      <c r="M290" s="93">
        <v>369.38399999999996</v>
      </c>
      <c r="N290" s="93">
        <v>307.82</v>
      </c>
      <c r="O290" s="93">
        <v>369.38399999999996</v>
      </c>
      <c r="P290" s="93">
        <v>307.82</v>
      </c>
      <c r="Q290" s="93">
        <v>369.38399999999996</v>
      </c>
      <c r="R290" s="93">
        <v>307.82</v>
      </c>
      <c r="S290" s="93">
        <v>369.38399999999996</v>
      </c>
      <c r="T290" s="93">
        <v>307.82</v>
      </c>
      <c r="U290" s="93">
        <v>369.38399999999996</v>
      </c>
      <c r="V290" s="93">
        <v>307.82</v>
      </c>
      <c r="W290" s="93">
        <v>369.38399999999996</v>
      </c>
    </row>
    <row r="291" spans="2:23" x14ac:dyDescent="0.3">
      <c r="B291" s="89" t="s">
        <v>400</v>
      </c>
      <c r="C291" s="90" t="s">
        <v>469</v>
      </c>
      <c r="D291" s="91"/>
      <c r="E291" s="92">
        <v>0.15</v>
      </c>
      <c r="F291" s="93">
        <v>538.69000000000005</v>
      </c>
      <c r="G291" s="93">
        <v>646.428</v>
      </c>
      <c r="H291" s="93">
        <v>538.69000000000005</v>
      </c>
      <c r="I291" s="93">
        <v>646.428</v>
      </c>
      <c r="J291" s="93">
        <v>538.69000000000005</v>
      </c>
      <c r="K291" s="93">
        <v>646.428</v>
      </c>
      <c r="L291" s="93">
        <v>538.69000000000005</v>
      </c>
      <c r="M291" s="93">
        <v>646.428</v>
      </c>
      <c r="N291" s="93">
        <v>538.69000000000005</v>
      </c>
      <c r="O291" s="93">
        <v>646.428</v>
      </c>
      <c r="P291" s="93">
        <v>538.69000000000005</v>
      </c>
      <c r="Q291" s="93">
        <v>646.428</v>
      </c>
      <c r="R291" s="93">
        <v>538.69000000000005</v>
      </c>
      <c r="S291" s="93">
        <v>646.428</v>
      </c>
      <c r="T291" s="93">
        <v>538.69000000000005</v>
      </c>
      <c r="U291" s="93">
        <v>646.428</v>
      </c>
      <c r="V291" s="93">
        <v>538.69000000000005</v>
      </c>
      <c r="W291" s="93">
        <v>646.428</v>
      </c>
    </row>
    <row r="292" spans="2:23" x14ac:dyDescent="0.3">
      <c r="B292" s="89" t="s">
        <v>400</v>
      </c>
      <c r="C292" s="90" t="s">
        <v>470</v>
      </c>
      <c r="D292" s="91"/>
      <c r="E292" s="92">
        <v>0.15</v>
      </c>
      <c r="F292" s="93">
        <v>877.3</v>
      </c>
      <c r="G292" s="93">
        <v>1052.76</v>
      </c>
      <c r="H292" s="93">
        <v>877.3</v>
      </c>
      <c r="I292" s="93">
        <v>1052.76</v>
      </c>
      <c r="J292" s="93">
        <v>877.3</v>
      </c>
      <c r="K292" s="93">
        <v>1052.76</v>
      </c>
      <c r="L292" s="93">
        <v>877.3</v>
      </c>
      <c r="M292" s="93">
        <v>1052.76</v>
      </c>
      <c r="N292" s="93">
        <v>877.3</v>
      </c>
      <c r="O292" s="93">
        <v>1052.76</v>
      </c>
      <c r="P292" s="93">
        <v>877.3</v>
      </c>
      <c r="Q292" s="93">
        <v>1052.76</v>
      </c>
      <c r="R292" s="93">
        <v>877.3</v>
      </c>
      <c r="S292" s="93">
        <v>1052.76</v>
      </c>
      <c r="T292" s="93">
        <v>877.3</v>
      </c>
      <c r="U292" s="93">
        <v>1052.76</v>
      </c>
      <c r="V292" s="93">
        <v>877.3</v>
      </c>
      <c r="W292" s="93">
        <v>1052.76</v>
      </c>
    </row>
    <row r="293" spans="2:23" x14ac:dyDescent="0.3">
      <c r="B293" s="89" t="s">
        <v>400</v>
      </c>
      <c r="C293" s="90" t="s">
        <v>471</v>
      </c>
      <c r="D293" s="91"/>
      <c r="E293" s="92">
        <v>0.15</v>
      </c>
      <c r="F293" s="93">
        <v>1693.03</v>
      </c>
      <c r="G293" s="93">
        <v>2031.636</v>
      </c>
      <c r="H293" s="93">
        <v>1693.03</v>
      </c>
      <c r="I293" s="93">
        <v>2031.636</v>
      </c>
      <c r="J293" s="93">
        <v>1693.03</v>
      </c>
      <c r="K293" s="93">
        <v>2031.636</v>
      </c>
      <c r="L293" s="93">
        <v>1693.03</v>
      </c>
      <c r="M293" s="93">
        <v>2031.636</v>
      </c>
      <c r="N293" s="93">
        <v>1693.03</v>
      </c>
      <c r="O293" s="93">
        <v>2031.636</v>
      </c>
      <c r="P293" s="93">
        <v>1693.03</v>
      </c>
      <c r="Q293" s="93">
        <v>2031.636</v>
      </c>
      <c r="R293" s="93">
        <v>1693.03</v>
      </c>
      <c r="S293" s="93">
        <v>2031.636</v>
      </c>
      <c r="T293" s="93">
        <v>1693.03</v>
      </c>
      <c r="U293" s="93">
        <v>2031.636</v>
      </c>
      <c r="V293" s="93">
        <v>1693.03</v>
      </c>
      <c r="W293" s="93">
        <v>2031.636</v>
      </c>
    </row>
    <row r="294" spans="2:23" ht="28.8" x14ac:dyDescent="0.3">
      <c r="B294" s="89" t="s">
        <v>400</v>
      </c>
      <c r="C294" s="90" t="s">
        <v>472</v>
      </c>
      <c r="D294" s="91"/>
      <c r="E294" s="92">
        <v>0.17</v>
      </c>
      <c r="F294" s="93">
        <v>181.55</v>
      </c>
      <c r="G294" s="93">
        <v>217.86</v>
      </c>
      <c r="H294" s="93">
        <v>181.55</v>
      </c>
      <c r="I294" s="93">
        <v>217.86</v>
      </c>
      <c r="J294" s="93">
        <v>181.55</v>
      </c>
      <c r="K294" s="93">
        <v>217.86</v>
      </c>
      <c r="L294" s="93">
        <v>181.55</v>
      </c>
      <c r="M294" s="93">
        <v>217.86</v>
      </c>
      <c r="N294" s="93">
        <v>181.55</v>
      </c>
      <c r="O294" s="93">
        <v>217.86</v>
      </c>
      <c r="P294" s="93">
        <v>181.55</v>
      </c>
      <c r="Q294" s="93">
        <v>217.86</v>
      </c>
      <c r="R294" s="93">
        <v>181.55</v>
      </c>
      <c r="S294" s="93">
        <v>217.86</v>
      </c>
      <c r="T294" s="93">
        <v>181.55</v>
      </c>
      <c r="U294" s="93">
        <v>217.86</v>
      </c>
      <c r="V294" s="93">
        <v>181.55</v>
      </c>
      <c r="W294" s="93">
        <v>217.86</v>
      </c>
    </row>
    <row r="295" spans="2:23" x14ac:dyDescent="0.3">
      <c r="B295" s="89" t="s">
        <v>412</v>
      </c>
      <c r="C295" s="90" t="s">
        <v>473</v>
      </c>
      <c r="D295" s="91" t="s">
        <v>80</v>
      </c>
      <c r="E295" s="92">
        <v>0.18</v>
      </c>
      <c r="F295" s="93">
        <v>1073.4000000000001</v>
      </c>
      <c r="G295" s="93">
        <v>1288.0800000000002</v>
      </c>
      <c r="H295" s="93">
        <v>1073.4000000000001</v>
      </c>
      <c r="I295" s="93">
        <v>1288.0800000000002</v>
      </c>
      <c r="J295" s="93">
        <v>1073.4000000000001</v>
      </c>
      <c r="K295" s="93">
        <v>1288.0800000000002</v>
      </c>
      <c r="L295" s="93">
        <v>1073.4000000000001</v>
      </c>
      <c r="M295" s="93">
        <v>1288.0800000000002</v>
      </c>
      <c r="N295" s="93">
        <v>1073.4000000000001</v>
      </c>
      <c r="O295" s="93">
        <v>1288.0800000000002</v>
      </c>
      <c r="P295" s="93">
        <v>1073.4000000000001</v>
      </c>
      <c r="Q295" s="93">
        <v>1288.0800000000002</v>
      </c>
      <c r="R295" s="93">
        <v>1073.4000000000001</v>
      </c>
      <c r="S295" s="93">
        <v>1288.0800000000002</v>
      </c>
      <c r="T295" s="93">
        <v>1073.4000000000001</v>
      </c>
      <c r="U295" s="93">
        <v>1288.0800000000002</v>
      </c>
      <c r="V295" s="93">
        <v>1073.4000000000001</v>
      </c>
      <c r="W295" s="93">
        <v>1288.0800000000002</v>
      </c>
    </row>
    <row r="296" spans="2:23" x14ac:dyDescent="0.3">
      <c r="B296" s="89" t="s">
        <v>412</v>
      </c>
      <c r="C296" s="90" t="s">
        <v>474</v>
      </c>
      <c r="D296" s="91" t="s">
        <v>80</v>
      </c>
      <c r="E296" s="92">
        <v>0.18</v>
      </c>
      <c r="F296" s="93">
        <v>54.82</v>
      </c>
      <c r="G296" s="93">
        <v>65.783999999999992</v>
      </c>
      <c r="H296" s="93">
        <v>54.82</v>
      </c>
      <c r="I296" s="93">
        <v>65.783999999999992</v>
      </c>
      <c r="J296" s="93">
        <v>54.82</v>
      </c>
      <c r="K296" s="93">
        <v>65.783999999999992</v>
      </c>
      <c r="L296" s="93">
        <v>54.82</v>
      </c>
      <c r="M296" s="93">
        <v>65.783999999999992</v>
      </c>
      <c r="N296" s="93">
        <v>54.82</v>
      </c>
      <c r="O296" s="93">
        <v>65.783999999999992</v>
      </c>
      <c r="P296" s="93">
        <v>54.82</v>
      </c>
      <c r="Q296" s="93">
        <v>65.783999999999992</v>
      </c>
      <c r="R296" s="93">
        <v>54.82</v>
      </c>
      <c r="S296" s="93">
        <v>65.783999999999992</v>
      </c>
      <c r="T296" s="93">
        <v>54.82</v>
      </c>
      <c r="U296" s="93">
        <v>65.783999999999992</v>
      </c>
      <c r="V296" s="93">
        <v>54.82</v>
      </c>
      <c r="W296" s="93">
        <v>65.783999999999992</v>
      </c>
    </row>
    <row r="297" spans="2:23" x14ac:dyDescent="0.3">
      <c r="B297" s="89" t="s">
        <v>412</v>
      </c>
      <c r="C297" s="90" t="s">
        <v>475</v>
      </c>
      <c r="D297" s="91" t="s">
        <v>80</v>
      </c>
      <c r="E297" s="92">
        <v>0.18</v>
      </c>
      <c r="F297" s="93">
        <v>219.26</v>
      </c>
      <c r="G297" s="93">
        <v>263.11199999999997</v>
      </c>
      <c r="H297" s="93">
        <v>219.26</v>
      </c>
      <c r="I297" s="93">
        <v>263.11199999999997</v>
      </c>
      <c r="J297" s="93">
        <v>219.26</v>
      </c>
      <c r="K297" s="93">
        <v>263.11199999999997</v>
      </c>
      <c r="L297" s="93">
        <v>219.26</v>
      </c>
      <c r="M297" s="93">
        <v>263.11199999999997</v>
      </c>
      <c r="N297" s="93">
        <v>219.26</v>
      </c>
      <c r="O297" s="93">
        <v>263.11199999999997</v>
      </c>
      <c r="P297" s="93">
        <v>219.26</v>
      </c>
      <c r="Q297" s="93">
        <v>263.11199999999997</v>
      </c>
      <c r="R297" s="93">
        <v>219.26</v>
      </c>
      <c r="S297" s="93">
        <v>263.11199999999997</v>
      </c>
      <c r="T297" s="93">
        <v>219.26</v>
      </c>
      <c r="U297" s="93">
        <v>263.11199999999997</v>
      </c>
      <c r="V297" s="93">
        <v>219.26</v>
      </c>
      <c r="W297" s="93">
        <v>263.11199999999997</v>
      </c>
    </row>
    <row r="298" spans="2:23" x14ac:dyDescent="0.3">
      <c r="B298" s="89" t="s">
        <v>412</v>
      </c>
      <c r="C298" s="90" t="s">
        <v>476</v>
      </c>
      <c r="D298" s="91" t="s">
        <v>80</v>
      </c>
      <c r="E298" s="92">
        <v>0.18</v>
      </c>
      <c r="F298" s="93">
        <v>109.63</v>
      </c>
      <c r="G298" s="93">
        <v>131.55599999999998</v>
      </c>
      <c r="H298" s="93">
        <v>109.63</v>
      </c>
      <c r="I298" s="93">
        <v>131.55599999999998</v>
      </c>
      <c r="J298" s="93">
        <v>109.63</v>
      </c>
      <c r="K298" s="93">
        <v>131.55599999999998</v>
      </c>
      <c r="L298" s="93">
        <v>109.63</v>
      </c>
      <c r="M298" s="93">
        <v>131.55599999999998</v>
      </c>
      <c r="N298" s="93">
        <v>109.63</v>
      </c>
      <c r="O298" s="93">
        <v>131.55599999999998</v>
      </c>
      <c r="P298" s="93">
        <v>109.63</v>
      </c>
      <c r="Q298" s="93">
        <v>131.55599999999998</v>
      </c>
      <c r="R298" s="93">
        <v>109.63</v>
      </c>
      <c r="S298" s="93">
        <v>131.55599999999998</v>
      </c>
      <c r="T298" s="93">
        <v>109.63</v>
      </c>
      <c r="U298" s="93">
        <v>131.55599999999998</v>
      </c>
      <c r="V298" s="93">
        <v>109.63</v>
      </c>
      <c r="W298" s="93">
        <v>131.55599999999998</v>
      </c>
    </row>
    <row r="299" spans="2:23" x14ac:dyDescent="0.3">
      <c r="B299" s="89" t="s">
        <v>414</v>
      </c>
      <c r="C299" s="90" t="s">
        <v>477</v>
      </c>
      <c r="D299" s="91" t="s">
        <v>478</v>
      </c>
      <c r="E299" s="92">
        <v>0.16</v>
      </c>
      <c r="F299" s="93">
        <v>2.25</v>
      </c>
      <c r="G299" s="93">
        <v>2.6999999999999997</v>
      </c>
      <c r="H299" s="93">
        <v>2.25</v>
      </c>
      <c r="I299" s="93">
        <v>2.6999999999999997</v>
      </c>
      <c r="J299" s="93">
        <v>2.25</v>
      </c>
      <c r="K299" s="93">
        <v>2.6999999999999997</v>
      </c>
      <c r="L299" s="93">
        <v>2.25</v>
      </c>
      <c r="M299" s="93">
        <v>2.6999999999999997</v>
      </c>
      <c r="N299" s="93">
        <v>2.25</v>
      </c>
      <c r="O299" s="93">
        <v>2.6999999999999997</v>
      </c>
      <c r="P299" s="93">
        <v>2.25</v>
      </c>
      <c r="Q299" s="93">
        <v>2.6999999999999997</v>
      </c>
      <c r="R299" s="93">
        <v>2.25</v>
      </c>
      <c r="S299" s="93">
        <v>2.6999999999999997</v>
      </c>
      <c r="T299" s="93">
        <v>2.25</v>
      </c>
      <c r="U299" s="93">
        <v>2.6999999999999997</v>
      </c>
      <c r="V299" s="93">
        <v>2.25</v>
      </c>
      <c r="W299" s="93">
        <v>2.6999999999999997</v>
      </c>
    </row>
    <row r="300" spans="2:23" x14ac:dyDescent="0.3">
      <c r="B300" s="89" t="s">
        <v>414</v>
      </c>
      <c r="C300" s="90" t="s">
        <v>479</v>
      </c>
      <c r="D300" s="91" t="s">
        <v>478</v>
      </c>
      <c r="E300" s="92">
        <v>0.16</v>
      </c>
      <c r="F300" s="93">
        <v>3.38</v>
      </c>
      <c r="G300" s="93">
        <v>4.056</v>
      </c>
      <c r="H300" s="93">
        <v>3.38</v>
      </c>
      <c r="I300" s="93">
        <v>4.056</v>
      </c>
      <c r="J300" s="93">
        <v>3.38</v>
      </c>
      <c r="K300" s="93">
        <v>4.056</v>
      </c>
      <c r="L300" s="93">
        <v>3.38</v>
      </c>
      <c r="M300" s="93">
        <v>4.056</v>
      </c>
      <c r="N300" s="93">
        <v>3.38</v>
      </c>
      <c r="O300" s="93">
        <v>4.056</v>
      </c>
      <c r="P300" s="93">
        <v>3.38</v>
      </c>
      <c r="Q300" s="93">
        <v>4.056</v>
      </c>
      <c r="R300" s="93">
        <v>3.38</v>
      </c>
      <c r="S300" s="93">
        <v>4.056</v>
      </c>
      <c r="T300" s="93">
        <v>3.38</v>
      </c>
      <c r="U300" s="93">
        <v>4.056</v>
      </c>
      <c r="V300" s="93">
        <v>3.38</v>
      </c>
      <c r="W300" s="93">
        <v>4.056</v>
      </c>
    </row>
    <row r="301" spans="2:23" x14ac:dyDescent="0.3">
      <c r="B301" s="89" t="s">
        <v>414</v>
      </c>
      <c r="C301" s="90" t="s">
        <v>480</v>
      </c>
      <c r="D301" s="91" t="s">
        <v>481</v>
      </c>
      <c r="E301" s="92">
        <v>0.17</v>
      </c>
      <c r="F301" s="93">
        <v>440.05</v>
      </c>
      <c r="G301" s="93">
        <v>528.05999999999995</v>
      </c>
      <c r="H301" s="93">
        <v>440.05</v>
      </c>
      <c r="I301" s="93">
        <v>528.05999999999995</v>
      </c>
      <c r="J301" s="93">
        <v>440.05</v>
      </c>
      <c r="K301" s="93">
        <v>528.05999999999995</v>
      </c>
      <c r="L301" s="93">
        <v>440.05</v>
      </c>
      <c r="M301" s="93">
        <v>528.05999999999995</v>
      </c>
      <c r="N301" s="93">
        <v>440.05</v>
      </c>
      <c r="O301" s="93">
        <v>528.05999999999995</v>
      </c>
      <c r="P301" s="93">
        <v>440.05</v>
      </c>
      <c r="Q301" s="93">
        <v>528.05999999999995</v>
      </c>
      <c r="R301" s="93">
        <v>440.05</v>
      </c>
      <c r="S301" s="93">
        <v>528.05999999999995</v>
      </c>
      <c r="T301" s="93">
        <v>440.05</v>
      </c>
      <c r="U301" s="93">
        <v>528.05999999999995</v>
      </c>
      <c r="V301" s="93">
        <v>440.05</v>
      </c>
      <c r="W301" s="93">
        <v>528.05999999999995</v>
      </c>
    </row>
    <row r="302" spans="2:23" x14ac:dyDescent="0.3">
      <c r="B302" s="89" t="s">
        <v>414</v>
      </c>
      <c r="C302" s="90" t="s">
        <v>482</v>
      </c>
      <c r="D302" s="91" t="s">
        <v>481</v>
      </c>
      <c r="E302" s="92">
        <v>0.17</v>
      </c>
      <c r="F302" s="93">
        <v>81.64</v>
      </c>
      <c r="G302" s="93">
        <v>97.968000000000004</v>
      </c>
      <c r="H302" s="93">
        <v>81.64</v>
      </c>
      <c r="I302" s="93">
        <v>97.968000000000004</v>
      </c>
      <c r="J302" s="93">
        <v>81.64</v>
      </c>
      <c r="K302" s="93">
        <v>97.968000000000004</v>
      </c>
      <c r="L302" s="93">
        <v>81.64</v>
      </c>
      <c r="M302" s="93">
        <v>97.968000000000004</v>
      </c>
      <c r="N302" s="93">
        <v>81.64</v>
      </c>
      <c r="O302" s="93">
        <v>97.968000000000004</v>
      </c>
      <c r="P302" s="93">
        <v>81.64</v>
      </c>
      <c r="Q302" s="93">
        <v>97.968000000000004</v>
      </c>
      <c r="R302" s="93">
        <v>81.64</v>
      </c>
      <c r="S302" s="93">
        <v>97.968000000000004</v>
      </c>
      <c r="T302" s="93">
        <v>81.64</v>
      </c>
      <c r="U302" s="93">
        <v>97.968000000000004</v>
      </c>
      <c r="V302" s="93">
        <v>81.64</v>
      </c>
      <c r="W302" s="93">
        <v>97.968000000000004</v>
      </c>
    </row>
    <row r="303" spans="2:23" x14ac:dyDescent="0.3">
      <c r="B303" s="89" t="s">
        <v>414</v>
      </c>
      <c r="C303" s="90" t="s">
        <v>483</v>
      </c>
      <c r="D303" s="91" t="s">
        <v>481</v>
      </c>
      <c r="E303" s="92">
        <v>0.17</v>
      </c>
      <c r="F303" s="93">
        <v>163.29</v>
      </c>
      <c r="G303" s="93">
        <v>195.94799999999998</v>
      </c>
      <c r="H303" s="93">
        <v>163.29</v>
      </c>
      <c r="I303" s="93">
        <v>195.94799999999998</v>
      </c>
      <c r="J303" s="93">
        <v>163.29</v>
      </c>
      <c r="K303" s="93">
        <v>195.94799999999998</v>
      </c>
      <c r="L303" s="93">
        <v>163.29</v>
      </c>
      <c r="M303" s="93">
        <v>195.94799999999998</v>
      </c>
      <c r="N303" s="93">
        <v>163.29</v>
      </c>
      <c r="O303" s="93">
        <v>195.94799999999998</v>
      </c>
      <c r="P303" s="93">
        <v>163.29</v>
      </c>
      <c r="Q303" s="93">
        <v>195.94799999999998</v>
      </c>
      <c r="R303" s="93">
        <v>163.29</v>
      </c>
      <c r="S303" s="93">
        <v>195.94799999999998</v>
      </c>
      <c r="T303" s="93">
        <v>163.29</v>
      </c>
      <c r="U303" s="93">
        <v>195.94799999999998</v>
      </c>
      <c r="V303" s="93">
        <v>163.29</v>
      </c>
      <c r="W303" s="93">
        <v>195.94799999999998</v>
      </c>
    </row>
    <row r="304" spans="2:23" x14ac:dyDescent="0.3">
      <c r="B304" s="89" t="s">
        <v>414</v>
      </c>
      <c r="C304" s="90" t="s">
        <v>484</v>
      </c>
      <c r="D304" s="91" t="s">
        <v>481</v>
      </c>
      <c r="E304" s="92">
        <v>0.17</v>
      </c>
      <c r="F304" s="93">
        <v>204.11</v>
      </c>
      <c r="G304" s="93">
        <v>244.93200000000002</v>
      </c>
      <c r="H304" s="93">
        <v>204.11</v>
      </c>
      <c r="I304" s="93">
        <v>244.93200000000002</v>
      </c>
      <c r="J304" s="93">
        <v>204.11</v>
      </c>
      <c r="K304" s="93">
        <v>244.93200000000002</v>
      </c>
      <c r="L304" s="93">
        <v>204.11</v>
      </c>
      <c r="M304" s="93">
        <v>244.93200000000002</v>
      </c>
      <c r="N304" s="93">
        <v>204.11</v>
      </c>
      <c r="O304" s="93">
        <v>244.93200000000002</v>
      </c>
      <c r="P304" s="93">
        <v>204.11</v>
      </c>
      <c r="Q304" s="93">
        <v>244.93200000000002</v>
      </c>
      <c r="R304" s="93">
        <v>204.11</v>
      </c>
      <c r="S304" s="93">
        <v>244.93200000000002</v>
      </c>
      <c r="T304" s="93">
        <v>204.11</v>
      </c>
      <c r="U304" s="93">
        <v>244.93200000000002</v>
      </c>
      <c r="V304" s="93">
        <v>204.11</v>
      </c>
      <c r="W304" s="93">
        <v>244.93200000000002</v>
      </c>
    </row>
    <row r="305" spans="2:23" x14ac:dyDescent="0.3">
      <c r="B305" s="89" t="s">
        <v>414</v>
      </c>
      <c r="C305" s="90" t="s">
        <v>485</v>
      </c>
      <c r="D305" s="91" t="s">
        <v>481</v>
      </c>
      <c r="E305" s="92">
        <v>0.17</v>
      </c>
      <c r="F305" s="93">
        <v>326.58</v>
      </c>
      <c r="G305" s="93">
        <v>391.89599999999996</v>
      </c>
      <c r="H305" s="93">
        <v>326.58</v>
      </c>
      <c r="I305" s="93">
        <v>391.89599999999996</v>
      </c>
      <c r="J305" s="93">
        <v>326.58</v>
      </c>
      <c r="K305" s="93">
        <v>391.89599999999996</v>
      </c>
      <c r="L305" s="93">
        <v>326.58</v>
      </c>
      <c r="M305" s="93">
        <v>391.89599999999996</v>
      </c>
      <c r="N305" s="93">
        <v>326.58</v>
      </c>
      <c r="O305" s="93">
        <v>391.89599999999996</v>
      </c>
      <c r="P305" s="93">
        <v>326.58</v>
      </c>
      <c r="Q305" s="93">
        <v>391.89599999999996</v>
      </c>
      <c r="R305" s="93">
        <v>326.58</v>
      </c>
      <c r="S305" s="93">
        <v>391.89599999999996</v>
      </c>
      <c r="T305" s="93">
        <v>326.58</v>
      </c>
      <c r="U305" s="93">
        <v>391.89599999999996</v>
      </c>
      <c r="V305" s="93">
        <v>326.58</v>
      </c>
      <c r="W305" s="93">
        <v>391.89599999999996</v>
      </c>
    </row>
    <row r="306" spans="2:23" x14ac:dyDescent="0.3">
      <c r="B306" s="89" t="s">
        <v>414</v>
      </c>
      <c r="C306" s="90" t="s">
        <v>486</v>
      </c>
      <c r="D306" s="91" t="s">
        <v>481</v>
      </c>
      <c r="E306" s="92">
        <v>0.17</v>
      </c>
      <c r="F306" s="93">
        <v>326.58</v>
      </c>
      <c r="G306" s="93">
        <v>391.89599999999996</v>
      </c>
      <c r="H306" s="93">
        <v>326.58</v>
      </c>
      <c r="I306" s="93">
        <v>391.89599999999996</v>
      </c>
      <c r="J306" s="93">
        <v>326.58</v>
      </c>
      <c r="K306" s="93">
        <v>391.89599999999996</v>
      </c>
      <c r="L306" s="93">
        <v>326.58</v>
      </c>
      <c r="M306" s="93">
        <v>391.89599999999996</v>
      </c>
      <c r="N306" s="93">
        <v>326.58</v>
      </c>
      <c r="O306" s="93">
        <v>391.89599999999996</v>
      </c>
      <c r="P306" s="93">
        <v>326.58</v>
      </c>
      <c r="Q306" s="93">
        <v>391.89599999999996</v>
      </c>
      <c r="R306" s="93">
        <v>326.58</v>
      </c>
      <c r="S306" s="93">
        <v>391.89599999999996</v>
      </c>
      <c r="T306" s="93">
        <v>326.58</v>
      </c>
      <c r="U306" s="93">
        <v>391.89599999999996</v>
      </c>
      <c r="V306" s="93">
        <v>326.58</v>
      </c>
      <c r="W306" s="93">
        <v>391.89599999999996</v>
      </c>
    </row>
    <row r="307" spans="2:23" x14ac:dyDescent="0.3">
      <c r="B307" s="89" t="s">
        <v>414</v>
      </c>
      <c r="C307" s="90" t="s">
        <v>487</v>
      </c>
      <c r="D307" s="91" t="s">
        <v>481</v>
      </c>
      <c r="E307" s="92">
        <v>0.17</v>
      </c>
      <c r="F307" s="93">
        <v>163.29</v>
      </c>
      <c r="G307" s="93">
        <v>195.94799999999998</v>
      </c>
      <c r="H307" s="93">
        <v>163.29</v>
      </c>
      <c r="I307" s="93">
        <v>195.94799999999998</v>
      </c>
      <c r="J307" s="93">
        <v>163.29</v>
      </c>
      <c r="K307" s="93">
        <v>195.94799999999998</v>
      </c>
      <c r="L307" s="93">
        <v>163.29</v>
      </c>
      <c r="M307" s="93">
        <v>195.94799999999998</v>
      </c>
      <c r="N307" s="93">
        <v>163.29</v>
      </c>
      <c r="O307" s="93">
        <v>195.94799999999998</v>
      </c>
      <c r="P307" s="93">
        <v>163.29</v>
      </c>
      <c r="Q307" s="93">
        <v>195.94799999999998</v>
      </c>
      <c r="R307" s="93">
        <v>163.29</v>
      </c>
      <c r="S307" s="93">
        <v>195.94799999999998</v>
      </c>
      <c r="T307" s="93">
        <v>163.29</v>
      </c>
      <c r="U307" s="93">
        <v>195.94799999999998</v>
      </c>
      <c r="V307" s="93">
        <v>163.29</v>
      </c>
      <c r="W307" s="93">
        <v>195.94799999999998</v>
      </c>
    </row>
    <row r="308" spans="2:23" x14ac:dyDescent="0.3">
      <c r="B308" s="89" t="s">
        <v>414</v>
      </c>
      <c r="C308" s="90" t="s">
        <v>488</v>
      </c>
      <c r="D308" s="91" t="s">
        <v>481</v>
      </c>
      <c r="E308" s="92">
        <v>0.17</v>
      </c>
      <c r="F308" s="93">
        <v>408.22</v>
      </c>
      <c r="G308" s="93">
        <v>489.86400000000003</v>
      </c>
      <c r="H308" s="93">
        <v>408.22</v>
      </c>
      <c r="I308" s="93">
        <v>489.86400000000003</v>
      </c>
      <c r="J308" s="93">
        <v>408.22</v>
      </c>
      <c r="K308" s="93">
        <v>489.86400000000003</v>
      </c>
      <c r="L308" s="93">
        <v>408.22</v>
      </c>
      <c r="M308" s="93">
        <v>489.86400000000003</v>
      </c>
      <c r="N308" s="93">
        <v>408.22</v>
      </c>
      <c r="O308" s="93">
        <v>489.86400000000003</v>
      </c>
      <c r="P308" s="93">
        <v>408.22</v>
      </c>
      <c r="Q308" s="93">
        <v>489.86400000000003</v>
      </c>
      <c r="R308" s="93">
        <v>408.22</v>
      </c>
      <c r="S308" s="93">
        <v>489.86400000000003</v>
      </c>
      <c r="T308" s="93">
        <v>408.22</v>
      </c>
      <c r="U308" s="93">
        <v>489.86400000000003</v>
      </c>
      <c r="V308" s="93">
        <v>408.22</v>
      </c>
      <c r="W308" s="93">
        <v>489.86400000000003</v>
      </c>
    </row>
    <row r="309" spans="2:23" x14ac:dyDescent="0.3">
      <c r="B309" s="89" t="s">
        <v>414</v>
      </c>
      <c r="C309" s="90" t="s">
        <v>489</v>
      </c>
      <c r="D309" s="91" t="s">
        <v>481</v>
      </c>
      <c r="E309" s="92">
        <v>0.17</v>
      </c>
      <c r="F309" s="93">
        <v>163.29</v>
      </c>
      <c r="G309" s="93">
        <v>195.94799999999998</v>
      </c>
      <c r="H309" s="93">
        <v>163.29</v>
      </c>
      <c r="I309" s="93">
        <v>195.94799999999998</v>
      </c>
      <c r="J309" s="93">
        <v>163.29</v>
      </c>
      <c r="K309" s="93">
        <v>195.94799999999998</v>
      </c>
      <c r="L309" s="93">
        <v>163.29</v>
      </c>
      <c r="M309" s="93">
        <v>195.94799999999998</v>
      </c>
      <c r="N309" s="93">
        <v>163.29</v>
      </c>
      <c r="O309" s="93">
        <v>195.94799999999998</v>
      </c>
      <c r="P309" s="93">
        <v>163.29</v>
      </c>
      <c r="Q309" s="93">
        <v>195.94799999999998</v>
      </c>
      <c r="R309" s="93">
        <v>163.29</v>
      </c>
      <c r="S309" s="93">
        <v>195.94799999999998</v>
      </c>
      <c r="T309" s="93">
        <v>163.29</v>
      </c>
      <c r="U309" s="93">
        <v>195.94799999999998</v>
      </c>
      <c r="V309" s="93">
        <v>163.29</v>
      </c>
      <c r="W309" s="93">
        <v>195.94799999999998</v>
      </c>
    </row>
    <row r="310" spans="2:23" x14ac:dyDescent="0.3">
      <c r="B310" s="89" t="s">
        <v>414</v>
      </c>
      <c r="C310" s="90" t="s">
        <v>490</v>
      </c>
      <c r="D310" s="91" t="s">
        <v>481</v>
      </c>
      <c r="E310" s="92">
        <v>0.17</v>
      </c>
      <c r="F310" s="93">
        <v>163.29</v>
      </c>
      <c r="G310" s="93">
        <v>195.94799999999998</v>
      </c>
      <c r="H310" s="93">
        <v>163.29</v>
      </c>
      <c r="I310" s="93">
        <v>195.94799999999998</v>
      </c>
      <c r="J310" s="93">
        <v>163.29</v>
      </c>
      <c r="K310" s="93">
        <v>195.94799999999998</v>
      </c>
      <c r="L310" s="93">
        <v>163.29</v>
      </c>
      <c r="M310" s="93">
        <v>195.94799999999998</v>
      </c>
      <c r="N310" s="93">
        <v>163.29</v>
      </c>
      <c r="O310" s="93">
        <v>195.94799999999998</v>
      </c>
      <c r="P310" s="93">
        <v>163.29</v>
      </c>
      <c r="Q310" s="93">
        <v>195.94799999999998</v>
      </c>
      <c r="R310" s="93">
        <v>163.29</v>
      </c>
      <c r="S310" s="93">
        <v>195.94799999999998</v>
      </c>
      <c r="T310" s="93">
        <v>163.29</v>
      </c>
      <c r="U310" s="93">
        <v>195.94799999999998</v>
      </c>
      <c r="V310" s="93">
        <v>163.29</v>
      </c>
      <c r="W310" s="93">
        <v>195.94799999999998</v>
      </c>
    </row>
    <row r="311" spans="2:23" x14ac:dyDescent="0.3">
      <c r="B311" s="89" t="s">
        <v>414</v>
      </c>
      <c r="C311" s="90" t="s">
        <v>491</v>
      </c>
      <c r="D311" s="91" t="s">
        <v>481</v>
      </c>
      <c r="E311" s="92">
        <v>0.17</v>
      </c>
      <c r="F311" s="93">
        <v>40.82</v>
      </c>
      <c r="G311" s="93">
        <v>48.984000000000002</v>
      </c>
      <c r="H311" s="93">
        <v>40.82</v>
      </c>
      <c r="I311" s="93">
        <v>48.984000000000002</v>
      </c>
      <c r="J311" s="93">
        <v>40.82</v>
      </c>
      <c r="K311" s="93">
        <v>48.984000000000002</v>
      </c>
      <c r="L311" s="93">
        <v>40.82</v>
      </c>
      <c r="M311" s="93">
        <v>48.984000000000002</v>
      </c>
      <c r="N311" s="93">
        <v>40.82</v>
      </c>
      <c r="O311" s="93">
        <v>48.984000000000002</v>
      </c>
      <c r="P311" s="93">
        <v>40.82</v>
      </c>
      <c r="Q311" s="93">
        <v>48.984000000000002</v>
      </c>
      <c r="R311" s="93">
        <v>40.82</v>
      </c>
      <c r="S311" s="93">
        <v>48.984000000000002</v>
      </c>
      <c r="T311" s="93">
        <v>40.82</v>
      </c>
      <c r="U311" s="93">
        <v>48.984000000000002</v>
      </c>
      <c r="V311" s="93">
        <v>40.82</v>
      </c>
      <c r="W311" s="93">
        <v>48.984000000000002</v>
      </c>
    </row>
    <row r="312" spans="2:23" x14ac:dyDescent="0.3">
      <c r="B312" s="89" t="s">
        <v>414</v>
      </c>
      <c r="C312" s="90" t="s">
        <v>492</v>
      </c>
      <c r="D312" s="91" t="s">
        <v>481</v>
      </c>
      <c r="E312" s="92">
        <v>0.17</v>
      </c>
      <c r="F312" s="93">
        <v>81.64</v>
      </c>
      <c r="G312" s="93">
        <v>97.968000000000004</v>
      </c>
      <c r="H312" s="93">
        <v>81.64</v>
      </c>
      <c r="I312" s="93">
        <v>97.968000000000004</v>
      </c>
      <c r="J312" s="93">
        <v>81.64</v>
      </c>
      <c r="K312" s="93">
        <v>97.968000000000004</v>
      </c>
      <c r="L312" s="93">
        <v>81.64</v>
      </c>
      <c r="M312" s="93">
        <v>97.968000000000004</v>
      </c>
      <c r="N312" s="93">
        <v>81.64</v>
      </c>
      <c r="O312" s="93">
        <v>97.968000000000004</v>
      </c>
      <c r="P312" s="93">
        <v>81.64</v>
      </c>
      <c r="Q312" s="93">
        <v>97.968000000000004</v>
      </c>
      <c r="R312" s="93">
        <v>81.64</v>
      </c>
      <c r="S312" s="93">
        <v>97.968000000000004</v>
      </c>
      <c r="T312" s="93">
        <v>81.64</v>
      </c>
      <c r="U312" s="93">
        <v>97.968000000000004</v>
      </c>
      <c r="V312" s="93">
        <v>81.64</v>
      </c>
      <c r="W312" s="93">
        <v>97.968000000000004</v>
      </c>
    </row>
    <row r="313" spans="2:23" x14ac:dyDescent="0.3">
      <c r="B313" s="89" t="s">
        <v>414</v>
      </c>
      <c r="C313" s="90" t="s">
        <v>493</v>
      </c>
      <c r="D313" s="91" t="s">
        <v>481</v>
      </c>
      <c r="E313" s="92">
        <v>0.17</v>
      </c>
      <c r="F313" s="93">
        <v>122.47</v>
      </c>
      <c r="G313" s="93">
        <v>146.964</v>
      </c>
      <c r="H313" s="93">
        <v>122.47</v>
      </c>
      <c r="I313" s="93">
        <v>146.964</v>
      </c>
      <c r="J313" s="93">
        <v>122.47</v>
      </c>
      <c r="K313" s="93">
        <v>146.964</v>
      </c>
      <c r="L313" s="93">
        <v>122.47</v>
      </c>
      <c r="M313" s="93">
        <v>146.964</v>
      </c>
      <c r="N313" s="93">
        <v>122.47</v>
      </c>
      <c r="O313" s="93">
        <v>146.964</v>
      </c>
      <c r="P313" s="93">
        <v>122.47</v>
      </c>
      <c r="Q313" s="93">
        <v>146.964</v>
      </c>
      <c r="R313" s="93">
        <v>122.47</v>
      </c>
      <c r="S313" s="93">
        <v>146.964</v>
      </c>
      <c r="T313" s="93">
        <v>122.47</v>
      </c>
      <c r="U313" s="93">
        <v>146.964</v>
      </c>
      <c r="V313" s="93">
        <v>122.47</v>
      </c>
      <c r="W313" s="93">
        <v>146.964</v>
      </c>
    </row>
    <row r="314" spans="2:23" x14ac:dyDescent="0.3">
      <c r="B314" s="89" t="s">
        <v>414</v>
      </c>
      <c r="C314" s="90" t="s">
        <v>494</v>
      </c>
      <c r="D314" s="91" t="s">
        <v>481</v>
      </c>
      <c r="E314" s="92">
        <v>0.17</v>
      </c>
      <c r="F314" s="93">
        <v>163.29</v>
      </c>
      <c r="G314" s="93">
        <v>195.94799999999998</v>
      </c>
      <c r="H314" s="93">
        <v>163.29</v>
      </c>
      <c r="I314" s="93">
        <v>195.94799999999998</v>
      </c>
      <c r="J314" s="93">
        <v>163.29</v>
      </c>
      <c r="K314" s="93">
        <v>195.94799999999998</v>
      </c>
      <c r="L314" s="93">
        <v>163.29</v>
      </c>
      <c r="M314" s="93">
        <v>195.94799999999998</v>
      </c>
      <c r="N314" s="93">
        <v>163.29</v>
      </c>
      <c r="O314" s="93">
        <v>195.94799999999998</v>
      </c>
      <c r="P314" s="93">
        <v>163.29</v>
      </c>
      <c r="Q314" s="93">
        <v>195.94799999999998</v>
      </c>
      <c r="R314" s="93">
        <v>163.29</v>
      </c>
      <c r="S314" s="93">
        <v>195.94799999999998</v>
      </c>
      <c r="T314" s="93">
        <v>163.29</v>
      </c>
      <c r="U314" s="93">
        <v>195.94799999999998</v>
      </c>
      <c r="V314" s="93">
        <v>163.29</v>
      </c>
      <c r="W314" s="93">
        <v>195.94799999999998</v>
      </c>
    </row>
    <row r="315" spans="2:23" x14ac:dyDescent="0.3">
      <c r="B315" s="89" t="s">
        <v>412</v>
      </c>
      <c r="C315" s="90" t="s">
        <v>495</v>
      </c>
      <c r="D315" s="91"/>
      <c r="E315" s="92">
        <v>0.16</v>
      </c>
      <c r="F315" s="93">
        <v>754.41</v>
      </c>
      <c r="G315" s="93">
        <v>905.29199999999992</v>
      </c>
      <c r="H315" s="93">
        <v>754.41</v>
      </c>
      <c r="I315" s="93">
        <v>905.29199999999992</v>
      </c>
      <c r="J315" s="93">
        <v>754.41</v>
      </c>
      <c r="K315" s="93">
        <v>905.29199999999992</v>
      </c>
      <c r="L315" s="93">
        <v>754.41</v>
      </c>
      <c r="M315" s="93">
        <v>905.29199999999992</v>
      </c>
      <c r="N315" s="93">
        <v>754.41</v>
      </c>
      <c r="O315" s="93">
        <v>905.29199999999992</v>
      </c>
      <c r="P315" s="93">
        <v>754.41</v>
      </c>
      <c r="Q315" s="93">
        <v>905.29199999999992</v>
      </c>
      <c r="R315" s="93">
        <v>754.41</v>
      </c>
      <c r="S315" s="93">
        <v>905.29199999999992</v>
      </c>
      <c r="T315" s="93">
        <v>754.41</v>
      </c>
      <c r="U315" s="93">
        <v>905.29199999999992</v>
      </c>
      <c r="V315" s="93">
        <v>754.41</v>
      </c>
      <c r="W315" s="93">
        <v>905.29199999999992</v>
      </c>
    </row>
    <row r="316" spans="2:23" x14ac:dyDescent="0.3">
      <c r="B316" s="89" t="s">
        <v>412</v>
      </c>
      <c r="C316" s="90" t="s">
        <v>496</v>
      </c>
      <c r="D316" s="91"/>
      <c r="E316" s="92">
        <v>0.16</v>
      </c>
      <c r="F316" s="93">
        <v>785</v>
      </c>
      <c r="G316" s="93">
        <v>942</v>
      </c>
      <c r="H316" s="93">
        <v>785</v>
      </c>
      <c r="I316" s="93">
        <v>942</v>
      </c>
      <c r="J316" s="93">
        <v>785</v>
      </c>
      <c r="K316" s="93">
        <v>942</v>
      </c>
      <c r="L316" s="93">
        <v>785</v>
      </c>
      <c r="M316" s="93">
        <v>942</v>
      </c>
      <c r="N316" s="93">
        <v>785</v>
      </c>
      <c r="O316" s="93">
        <v>942</v>
      </c>
      <c r="P316" s="93">
        <v>785</v>
      </c>
      <c r="Q316" s="93">
        <v>942</v>
      </c>
      <c r="R316" s="93">
        <v>785</v>
      </c>
      <c r="S316" s="93">
        <v>942</v>
      </c>
      <c r="T316" s="93">
        <v>785</v>
      </c>
      <c r="U316" s="93">
        <v>942</v>
      </c>
      <c r="V316" s="93">
        <v>785</v>
      </c>
      <c r="W316" s="93">
        <v>942</v>
      </c>
    </row>
    <row r="317" spans="2:23" x14ac:dyDescent="0.3">
      <c r="B317" s="89" t="s">
        <v>412</v>
      </c>
      <c r="C317" s="90" t="s">
        <v>497</v>
      </c>
      <c r="D317" s="91"/>
      <c r="E317" s="92">
        <v>0.16</v>
      </c>
      <c r="F317" s="93">
        <v>440</v>
      </c>
      <c r="G317" s="93">
        <v>528</v>
      </c>
      <c r="H317" s="93">
        <v>440</v>
      </c>
      <c r="I317" s="93">
        <v>528</v>
      </c>
      <c r="J317" s="93">
        <v>440</v>
      </c>
      <c r="K317" s="93">
        <v>528</v>
      </c>
      <c r="L317" s="93">
        <v>440</v>
      </c>
      <c r="M317" s="93">
        <v>528</v>
      </c>
      <c r="N317" s="93">
        <v>440</v>
      </c>
      <c r="O317" s="93">
        <v>528</v>
      </c>
      <c r="P317" s="93">
        <v>440</v>
      </c>
      <c r="Q317" s="93">
        <v>528</v>
      </c>
      <c r="R317" s="93">
        <v>440</v>
      </c>
      <c r="S317" s="93">
        <v>528</v>
      </c>
      <c r="T317" s="93">
        <v>440</v>
      </c>
      <c r="U317" s="93">
        <v>528</v>
      </c>
      <c r="V317" s="93">
        <v>440</v>
      </c>
      <c r="W317" s="93">
        <v>528</v>
      </c>
    </row>
    <row r="318" spans="2:23" x14ac:dyDescent="0.3">
      <c r="B318" s="89" t="s">
        <v>412</v>
      </c>
      <c r="C318" s="90" t="s">
        <v>498</v>
      </c>
      <c r="D318" s="91"/>
      <c r="E318" s="92">
        <v>0.16</v>
      </c>
      <c r="F318" s="93">
        <v>850</v>
      </c>
      <c r="G318" s="93">
        <v>1020</v>
      </c>
      <c r="H318" s="93">
        <v>850</v>
      </c>
      <c r="I318" s="93">
        <v>1020</v>
      </c>
      <c r="J318" s="93">
        <v>850</v>
      </c>
      <c r="K318" s="93">
        <v>1020</v>
      </c>
      <c r="L318" s="93">
        <v>850</v>
      </c>
      <c r="M318" s="93">
        <v>1020</v>
      </c>
      <c r="N318" s="93">
        <v>850</v>
      </c>
      <c r="O318" s="93">
        <v>1020</v>
      </c>
      <c r="P318" s="93">
        <v>850</v>
      </c>
      <c r="Q318" s="93">
        <v>1020</v>
      </c>
      <c r="R318" s="93">
        <v>850</v>
      </c>
      <c r="S318" s="93">
        <v>1020</v>
      </c>
      <c r="T318" s="93">
        <v>850</v>
      </c>
      <c r="U318" s="93">
        <v>1020</v>
      </c>
      <c r="V318" s="93">
        <v>850</v>
      </c>
      <c r="W318" s="93">
        <v>1020</v>
      </c>
    </row>
    <row r="319" spans="2:23" x14ac:dyDescent="0.3">
      <c r="B319" s="89" t="s">
        <v>412</v>
      </c>
      <c r="C319" s="90" t="s">
        <v>499</v>
      </c>
      <c r="D319" s="91"/>
      <c r="E319" s="92">
        <v>0.16</v>
      </c>
      <c r="F319" s="93">
        <v>786</v>
      </c>
      <c r="G319" s="93">
        <v>943.19999999999993</v>
      </c>
      <c r="H319" s="93">
        <v>786</v>
      </c>
      <c r="I319" s="93">
        <v>943.19999999999993</v>
      </c>
      <c r="J319" s="93">
        <v>786</v>
      </c>
      <c r="K319" s="93">
        <v>943.19999999999993</v>
      </c>
      <c r="L319" s="93">
        <v>786</v>
      </c>
      <c r="M319" s="93">
        <v>943.19999999999993</v>
      </c>
      <c r="N319" s="93">
        <v>786</v>
      </c>
      <c r="O319" s="93">
        <v>943.19999999999993</v>
      </c>
      <c r="P319" s="93">
        <v>786</v>
      </c>
      <c r="Q319" s="93">
        <v>943.19999999999993</v>
      </c>
      <c r="R319" s="93">
        <v>786</v>
      </c>
      <c r="S319" s="93">
        <v>943.19999999999993</v>
      </c>
      <c r="T319" s="93">
        <v>786</v>
      </c>
      <c r="U319" s="93">
        <v>943.19999999999993</v>
      </c>
      <c r="V319" s="93">
        <v>786</v>
      </c>
      <c r="W319" s="93">
        <v>943.19999999999993</v>
      </c>
    </row>
    <row r="320" spans="2:23" x14ac:dyDescent="0.3">
      <c r="B320" s="89" t="s">
        <v>412</v>
      </c>
      <c r="C320" s="90" t="s">
        <v>500</v>
      </c>
      <c r="D320" s="91"/>
      <c r="E320" s="92">
        <v>0.16</v>
      </c>
      <c r="F320" s="93">
        <v>785</v>
      </c>
      <c r="G320" s="93">
        <v>942</v>
      </c>
      <c r="H320" s="93">
        <v>785</v>
      </c>
      <c r="I320" s="93">
        <v>942</v>
      </c>
      <c r="J320" s="93">
        <v>785</v>
      </c>
      <c r="K320" s="93">
        <v>942</v>
      </c>
      <c r="L320" s="93">
        <v>785</v>
      </c>
      <c r="M320" s="93">
        <v>942</v>
      </c>
      <c r="N320" s="93">
        <v>785</v>
      </c>
      <c r="O320" s="93">
        <v>942</v>
      </c>
      <c r="P320" s="93">
        <v>785</v>
      </c>
      <c r="Q320" s="93">
        <v>942</v>
      </c>
      <c r="R320" s="93">
        <v>785</v>
      </c>
      <c r="S320" s="93">
        <v>942</v>
      </c>
      <c r="T320" s="93">
        <v>785</v>
      </c>
      <c r="U320" s="93">
        <v>942</v>
      </c>
      <c r="V320" s="93">
        <v>785</v>
      </c>
      <c r="W320" s="93">
        <v>942</v>
      </c>
    </row>
    <row r="321" spans="2:23" x14ac:dyDescent="0.3">
      <c r="B321" s="89" t="s">
        <v>412</v>
      </c>
      <c r="C321" s="90" t="s">
        <v>501</v>
      </c>
      <c r="D321" s="91"/>
      <c r="E321" s="92">
        <v>0.16</v>
      </c>
      <c r="F321" s="93">
        <v>830</v>
      </c>
      <c r="G321" s="93">
        <v>996</v>
      </c>
      <c r="H321" s="93">
        <v>830</v>
      </c>
      <c r="I321" s="93">
        <v>996</v>
      </c>
      <c r="J321" s="93">
        <v>830</v>
      </c>
      <c r="K321" s="93">
        <v>996</v>
      </c>
      <c r="L321" s="93">
        <v>830</v>
      </c>
      <c r="M321" s="93">
        <v>996</v>
      </c>
      <c r="N321" s="93">
        <v>830</v>
      </c>
      <c r="O321" s="93">
        <v>996</v>
      </c>
      <c r="P321" s="93">
        <v>830</v>
      </c>
      <c r="Q321" s="93">
        <v>996</v>
      </c>
      <c r="R321" s="93">
        <v>830</v>
      </c>
      <c r="S321" s="93">
        <v>996</v>
      </c>
      <c r="T321" s="93">
        <v>830</v>
      </c>
      <c r="U321" s="93">
        <v>996</v>
      </c>
      <c r="V321" s="93">
        <v>830</v>
      </c>
      <c r="W321" s="93">
        <v>996</v>
      </c>
    </row>
    <row r="322" spans="2:23" x14ac:dyDescent="0.3">
      <c r="B322" s="89" t="s">
        <v>412</v>
      </c>
      <c r="C322" s="90" t="s">
        <v>502</v>
      </c>
      <c r="D322" s="91" t="s">
        <v>503</v>
      </c>
      <c r="E322" s="92">
        <v>0</v>
      </c>
      <c r="F322" s="93">
        <v>1080</v>
      </c>
      <c r="G322" s="93">
        <v>1296</v>
      </c>
      <c r="H322" s="93">
        <v>1080</v>
      </c>
      <c r="I322" s="93">
        <v>1296</v>
      </c>
      <c r="J322" s="93">
        <v>1080</v>
      </c>
      <c r="K322" s="93">
        <v>1296</v>
      </c>
      <c r="L322" s="93">
        <v>1080</v>
      </c>
      <c r="M322" s="93">
        <v>1296</v>
      </c>
      <c r="N322" s="93">
        <v>1080</v>
      </c>
      <c r="O322" s="93">
        <v>1296</v>
      </c>
      <c r="P322" s="93">
        <v>1080</v>
      </c>
      <c r="Q322" s="93">
        <v>1296</v>
      </c>
      <c r="R322" s="93">
        <v>1080</v>
      </c>
      <c r="S322" s="93">
        <v>1296</v>
      </c>
      <c r="T322" s="93">
        <v>1080</v>
      </c>
      <c r="U322" s="93">
        <v>1296</v>
      </c>
      <c r="V322" s="93">
        <v>1080</v>
      </c>
      <c r="W322" s="93">
        <v>1296</v>
      </c>
    </row>
    <row r="323" spans="2:23" x14ac:dyDescent="0.3">
      <c r="B323" s="89" t="s">
        <v>412</v>
      </c>
      <c r="C323" s="90" t="s">
        <v>504</v>
      </c>
      <c r="D323" s="91"/>
      <c r="E323" s="92">
        <v>0.16</v>
      </c>
      <c r="F323" s="93">
        <v>785</v>
      </c>
      <c r="G323" s="93">
        <v>942</v>
      </c>
      <c r="H323" s="93">
        <v>785</v>
      </c>
      <c r="I323" s="93">
        <v>942</v>
      </c>
      <c r="J323" s="93">
        <v>785</v>
      </c>
      <c r="K323" s="93">
        <v>942</v>
      </c>
      <c r="L323" s="93">
        <v>785</v>
      </c>
      <c r="M323" s="93">
        <v>942</v>
      </c>
      <c r="N323" s="93">
        <v>785</v>
      </c>
      <c r="O323" s="93">
        <v>942</v>
      </c>
      <c r="P323" s="93">
        <v>785</v>
      </c>
      <c r="Q323" s="93">
        <v>942</v>
      </c>
      <c r="R323" s="93">
        <v>785</v>
      </c>
      <c r="S323" s="93">
        <v>942</v>
      </c>
      <c r="T323" s="93">
        <v>785</v>
      </c>
      <c r="U323" s="93">
        <v>942</v>
      </c>
      <c r="V323" s="93">
        <v>100.32000000000001</v>
      </c>
      <c r="W323" s="93">
        <v>120.384</v>
      </c>
    </row>
    <row r="324" spans="2:23" x14ac:dyDescent="0.3">
      <c r="B324" s="89" t="s">
        <v>248</v>
      </c>
      <c r="C324" s="90" t="s">
        <v>505</v>
      </c>
      <c r="D324" s="91"/>
      <c r="E324" s="92">
        <v>0</v>
      </c>
      <c r="F324" s="93">
        <v>82.08</v>
      </c>
      <c r="G324" s="93">
        <v>98.495999999999995</v>
      </c>
      <c r="H324" s="93">
        <v>82.08</v>
      </c>
      <c r="I324" s="93">
        <v>98.495999999999995</v>
      </c>
      <c r="J324" s="93">
        <v>82.08</v>
      </c>
      <c r="K324" s="93">
        <v>98.495999999999995</v>
      </c>
      <c r="L324" s="93">
        <v>91.2</v>
      </c>
      <c r="M324" s="93">
        <v>109.44</v>
      </c>
      <c r="N324" s="93">
        <v>91.2</v>
      </c>
      <c r="O324" s="93">
        <v>109.44</v>
      </c>
      <c r="P324" s="93">
        <v>91.2</v>
      </c>
      <c r="Q324" s="93">
        <v>109.44</v>
      </c>
      <c r="R324" s="93">
        <v>100.32000000000001</v>
      </c>
      <c r="S324" s="93">
        <v>120.384</v>
      </c>
      <c r="T324" s="93">
        <v>100.32000000000001</v>
      </c>
      <c r="U324" s="93">
        <v>120.384</v>
      </c>
      <c r="V324" s="93">
        <v>150.48000000000002</v>
      </c>
      <c r="W324" s="93">
        <v>180.57600000000002</v>
      </c>
    </row>
    <row r="325" spans="2:23" x14ac:dyDescent="0.3">
      <c r="B325" s="89" t="s">
        <v>248</v>
      </c>
      <c r="C325" s="90" t="s">
        <v>506</v>
      </c>
      <c r="D325" s="91"/>
      <c r="E325" s="92">
        <v>0</v>
      </c>
      <c r="F325" s="93">
        <v>123.12000000000002</v>
      </c>
      <c r="G325" s="93">
        <v>147.74400000000003</v>
      </c>
      <c r="H325" s="93">
        <v>123.12000000000002</v>
      </c>
      <c r="I325" s="93">
        <v>147.74400000000003</v>
      </c>
      <c r="J325" s="93">
        <v>123.12000000000002</v>
      </c>
      <c r="K325" s="93">
        <v>147.74400000000003</v>
      </c>
      <c r="L325" s="93">
        <v>136.80000000000001</v>
      </c>
      <c r="M325" s="93">
        <v>164.16</v>
      </c>
      <c r="N325" s="93">
        <v>136.80000000000001</v>
      </c>
      <c r="O325" s="93">
        <v>164.16</v>
      </c>
      <c r="P325" s="93">
        <v>136.80000000000001</v>
      </c>
      <c r="Q325" s="93">
        <v>164.16</v>
      </c>
      <c r="R325" s="93">
        <v>150.48000000000002</v>
      </c>
      <c r="S325" s="93">
        <v>180.57600000000002</v>
      </c>
      <c r="T325" s="93">
        <v>150.48000000000002</v>
      </c>
      <c r="U325" s="93">
        <v>180.57600000000002</v>
      </c>
      <c r="V325" s="93">
        <v>75.240000000000009</v>
      </c>
      <c r="W325" s="93">
        <v>90.288000000000011</v>
      </c>
    </row>
    <row r="326" spans="2:23" x14ac:dyDescent="0.3">
      <c r="B326" s="89" t="s">
        <v>248</v>
      </c>
      <c r="C326" s="90" t="s">
        <v>507</v>
      </c>
      <c r="D326" s="91"/>
      <c r="E326" s="92">
        <v>0</v>
      </c>
      <c r="F326" s="93">
        <v>61.560000000000009</v>
      </c>
      <c r="G326" s="93">
        <v>73.872000000000014</v>
      </c>
      <c r="H326" s="93">
        <v>61.560000000000009</v>
      </c>
      <c r="I326" s="93">
        <v>73.872000000000014</v>
      </c>
      <c r="J326" s="93">
        <v>61.560000000000009</v>
      </c>
      <c r="K326" s="93">
        <v>73.872000000000014</v>
      </c>
      <c r="L326" s="93">
        <v>68.400000000000006</v>
      </c>
      <c r="M326" s="93">
        <v>82.08</v>
      </c>
      <c r="N326" s="93">
        <v>68.400000000000006</v>
      </c>
      <c r="O326" s="93">
        <v>82.08</v>
      </c>
      <c r="P326" s="93">
        <v>68.400000000000006</v>
      </c>
      <c r="Q326" s="93">
        <v>82.08</v>
      </c>
      <c r="R326" s="93">
        <v>75.240000000000009</v>
      </c>
      <c r="S326" s="93">
        <v>90.288000000000011</v>
      </c>
      <c r="T326" s="93">
        <v>75.240000000000009</v>
      </c>
      <c r="U326" s="93">
        <v>90.288000000000011</v>
      </c>
      <c r="V326" s="93">
        <v>50.160000000000004</v>
      </c>
      <c r="W326" s="93">
        <v>60.192</v>
      </c>
    </row>
    <row r="327" spans="2:23" x14ac:dyDescent="0.3">
      <c r="B327" s="89" t="s">
        <v>248</v>
      </c>
      <c r="C327" s="90" t="s">
        <v>508</v>
      </c>
      <c r="D327" s="91"/>
      <c r="E327" s="92">
        <v>0</v>
      </c>
      <c r="F327" s="93">
        <v>41.04</v>
      </c>
      <c r="G327" s="93">
        <v>49.247999999999998</v>
      </c>
      <c r="H327" s="93">
        <v>41.04</v>
      </c>
      <c r="I327" s="93">
        <v>49.247999999999998</v>
      </c>
      <c r="J327" s="93">
        <v>41.04</v>
      </c>
      <c r="K327" s="93">
        <v>49.247999999999998</v>
      </c>
      <c r="L327" s="93">
        <v>45.6</v>
      </c>
      <c r="M327" s="93">
        <v>54.72</v>
      </c>
      <c r="N327" s="93">
        <v>45.6</v>
      </c>
      <c r="O327" s="93">
        <v>54.72</v>
      </c>
      <c r="P327" s="93">
        <v>45.6</v>
      </c>
      <c r="Q327" s="93">
        <v>54.72</v>
      </c>
      <c r="R327" s="93">
        <v>50.160000000000004</v>
      </c>
      <c r="S327" s="93">
        <v>60.192</v>
      </c>
      <c r="T327" s="93">
        <v>50.160000000000004</v>
      </c>
      <c r="U327" s="93">
        <v>60.192</v>
      </c>
      <c r="V327" s="93">
        <v>150.48000000000002</v>
      </c>
      <c r="W327" s="93">
        <v>180.57600000000002</v>
      </c>
    </row>
    <row r="328" spans="2:23" x14ac:dyDescent="0.3">
      <c r="B328" s="89" t="s">
        <v>248</v>
      </c>
      <c r="C328" s="90" t="s">
        <v>509</v>
      </c>
      <c r="D328" s="91"/>
      <c r="E328" s="92">
        <v>0</v>
      </c>
      <c r="F328" s="93">
        <v>123.12000000000002</v>
      </c>
      <c r="G328" s="93">
        <v>147.74400000000003</v>
      </c>
      <c r="H328" s="93">
        <v>123.12000000000002</v>
      </c>
      <c r="I328" s="93">
        <v>147.74400000000003</v>
      </c>
      <c r="J328" s="93">
        <v>123.12000000000002</v>
      </c>
      <c r="K328" s="93">
        <v>147.74400000000003</v>
      </c>
      <c r="L328" s="93">
        <v>136.80000000000001</v>
      </c>
      <c r="M328" s="93">
        <v>164.16</v>
      </c>
      <c r="N328" s="93">
        <v>136.80000000000001</v>
      </c>
      <c r="O328" s="93">
        <v>164.16</v>
      </c>
      <c r="P328" s="93">
        <v>136.80000000000001</v>
      </c>
      <c r="Q328" s="93">
        <v>164.16</v>
      </c>
      <c r="R328" s="93">
        <v>150.48000000000002</v>
      </c>
      <c r="S328" s="93">
        <v>180.57600000000002</v>
      </c>
      <c r="T328" s="93">
        <v>150.48000000000002</v>
      </c>
      <c r="U328" s="93">
        <v>180.57600000000002</v>
      </c>
      <c r="V328" s="93">
        <v>1404.48</v>
      </c>
      <c r="W328" s="93">
        <v>1685.376</v>
      </c>
    </row>
    <row r="329" spans="2:23" x14ac:dyDescent="0.3">
      <c r="B329" s="89" t="s">
        <v>248</v>
      </c>
      <c r="C329" s="90" t="s">
        <v>510</v>
      </c>
      <c r="D329" s="91"/>
      <c r="E329" s="92">
        <v>0</v>
      </c>
      <c r="F329" s="93">
        <v>1149.1199999999999</v>
      </c>
      <c r="G329" s="93">
        <v>1378.9439999999997</v>
      </c>
      <c r="H329" s="93">
        <v>1149.1199999999999</v>
      </c>
      <c r="I329" s="93">
        <v>1378.9439999999997</v>
      </c>
      <c r="J329" s="93">
        <v>1149.1199999999999</v>
      </c>
      <c r="K329" s="93">
        <v>1378.9439999999997</v>
      </c>
      <c r="L329" s="93">
        <v>1276.8</v>
      </c>
      <c r="M329" s="93">
        <v>1532.1599999999999</v>
      </c>
      <c r="N329" s="93">
        <v>1276.8</v>
      </c>
      <c r="O329" s="93">
        <v>1532.1599999999999</v>
      </c>
      <c r="P329" s="93">
        <v>1276.8</v>
      </c>
      <c r="Q329" s="93">
        <v>1532.1599999999999</v>
      </c>
      <c r="R329" s="93">
        <v>1404.48</v>
      </c>
      <c r="S329" s="93">
        <v>1685.376</v>
      </c>
      <c r="T329" s="93">
        <v>1404.48</v>
      </c>
      <c r="U329" s="93">
        <v>1685.376</v>
      </c>
      <c r="V329" s="93">
        <v>401.28000000000003</v>
      </c>
      <c r="W329" s="93">
        <v>481.536</v>
      </c>
    </row>
    <row r="330" spans="2:23" x14ac:dyDescent="0.3">
      <c r="B330" s="89" t="s">
        <v>248</v>
      </c>
      <c r="C330" s="90" t="s">
        <v>511</v>
      </c>
      <c r="D330" s="91"/>
      <c r="E330" s="92">
        <v>0</v>
      </c>
      <c r="F330" s="93">
        <v>328.32</v>
      </c>
      <c r="G330" s="93">
        <v>393.98399999999998</v>
      </c>
      <c r="H330" s="93">
        <v>328.32</v>
      </c>
      <c r="I330" s="93">
        <v>393.98399999999998</v>
      </c>
      <c r="J330" s="93">
        <v>328.32</v>
      </c>
      <c r="K330" s="93">
        <v>393.98399999999998</v>
      </c>
      <c r="L330" s="93">
        <v>364.8</v>
      </c>
      <c r="M330" s="93">
        <v>437.76</v>
      </c>
      <c r="N330" s="93">
        <v>364.8</v>
      </c>
      <c r="O330" s="93">
        <v>437.76</v>
      </c>
      <c r="P330" s="93">
        <v>364.8</v>
      </c>
      <c r="Q330" s="93">
        <v>437.76</v>
      </c>
      <c r="R330" s="93">
        <v>401.28000000000003</v>
      </c>
      <c r="S330" s="93">
        <v>481.536</v>
      </c>
      <c r="T330" s="93">
        <v>401.28000000000003</v>
      </c>
      <c r="U330" s="93">
        <v>481.536</v>
      </c>
      <c r="V330" s="93">
        <v>123.31</v>
      </c>
      <c r="W330" s="93">
        <v>147.97200000000001</v>
      </c>
    </row>
    <row r="331" spans="2:23" x14ac:dyDescent="0.3">
      <c r="B331" s="89" t="s">
        <v>248</v>
      </c>
      <c r="C331" s="90" t="s">
        <v>512</v>
      </c>
      <c r="D331" s="91"/>
      <c r="E331" s="92">
        <v>0</v>
      </c>
      <c r="F331" s="93">
        <v>100.89</v>
      </c>
      <c r="G331" s="93">
        <v>121.068</v>
      </c>
      <c r="H331" s="93">
        <v>100.89</v>
      </c>
      <c r="I331" s="93">
        <v>121.068</v>
      </c>
      <c r="J331" s="93">
        <v>100.89</v>
      </c>
      <c r="K331" s="93">
        <v>121.068</v>
      </c>
      <c r="L331" s="93">
        <v>112.1</v>
      </c>
      <c r="M331" s="93">
        <v>134.51999999999998</v>
      </c>
      <c r="N331" s="93">
        <v>112.1</v>
      </c>
      <c r="O331" s="93">
        <v>134.51999999999998</v>
      </c>
      <c r="P331" s="93">
        <v>112.1</v>
      </c>
      <c r="Q331" s="93">
        <v>134.51999999999998</v>
      </c>
      <c r="R331" s="93">
        <v>123.31</v>
      </c>
      <c r="S331" s="93">
        <v>147.97200000000001</v>
      </c>
      <c r="T331" s="93">
        <v>123.31</v>
      </c>
      <c r="U331" s="93">
        <v>147.97200000000001</v>
      </c>
      <c r="V331" s="93">
        <v>250.8</v>
      </c>
      <c r="W331" s="93">
        <v>300.95999999999998</v>
      </c>
    </row>
    <row r="332" spans="2:23" x14ac:dyDescent="0.3">
      <c r="B332" s="89" t="s">
        <v>248</v>
      </c>
      <c r="C332" s="90" t="s">
        <v>513</v>
      </c>
      <c r="D332" s="91"/>
      <c r="E332" s="92">
        <v>0</v>
      </c>
      <c r="F332" s="93">
        <v>205.20000000000002</v>
      </c>
      <c r="G332" s="93">
        <v>246.24</v>
      </c>
      <c r="H332" s="93">
        <v>205.20000000000002</v>
      </c>
      <c r="I332" s="93">
        <v>246.24</v>
      </c>
      <c r="J332" s="93">
        <v>205.20000000000002</v>
      </c>
      <c r="K332" s="93">
        <v>246.24</v>
      </c>
      <c r="L332" s="93">
        <v>228</v>
      </c>
      <c r="M332" s="93">
        <v>273.59999999999997</v>
      </c>
      <c r="N332" s="93">
        <v>228</v>
      </c>
      <c r="O332" s="93">
        <v>273.59999999999997</v>
      </c>
      <c r="P332" s="93">
        <v>228</v>
      </c>
      <c r="Q332" s="93">
        <v>273.59999999999997</v>
      </c>
      <c r="R332" s="93">
        <v>250.8</v>
      </c>
      <c r="S332" s="93">
        <v>300.95999999999998</v>
      </c>
      <c r="T332" s="93">
        <v>250.8</v>
      </c>
      <c r="U332" s="93">
        <v>300.95999999999998</v>
      </c>
      <c r="V332" s="93">
        <v>936.32000000000016</v>
      </c>
      <c r="W332" s="93">
        <v>1123.5840000000001</v>
      </c>
    </row>
    <row r="333" spans="2:23" x14ac:dyDescent="0.3">
      <c r="B333" s="89" t="s">
        <v>248</v>
      </c>
      <c r="C333" s="90" t="s">
        <v>514</v>
      </c>
      <c r="D333" s="91"/>
      <c r="E333" s="92">
        <v>0</v>
      </c>
      <c r="F333" s="93">
        <v>766.08</v>
      </c>
      <c r="G333" s="93">
        <v>919.29600000000005</v>
      </c>
      <c r="H333" s="93">
        <v>766.08</v>
      </c>
      <c r="I333" s="93">
        <v>919.29600000000005</v>
      </c>
      <c r="J333" s="93">
        <v>766.08</v>
      </c>
      <c r="K333" s="93">
        <v>919.29600000000005</v>
      </c>
      <c r="L333" s="93">
        <v>851.2</v>
      </c>
      <c r="M333" s="93">
        <v>1021.44</v>
      </c>
      <c r="N333" s="93">
        <v>851.2</v>
      </c>
      <c r="O333" s="93">
        <v>1021.44</v>
      </c>
      <c r="P333" s="93">
        <v>851.2</v>
      </c>
      <c r="Q333" s="93">
        <v>1021.44</v>
      </c>
      <c r="R333" s="93">
        <v>936.32000000000016</v>
      </c>
      <c r="S333" s="93">
        <v>1123.5840000000001</v>
      </c>
      <c r="T333" s="93">
        <v>936.32000000000016</v>
      </c>
      <c r="U333" s="93">
        <v>1123.5840000000001</v>
      </c>
      <c r="V333" s="93">
        <v>1872.6400000000003</v>
      </c>
      <c r="W333" s="93">
        <v>2247.1680000000001</v>
      </c>
    </row>
    <row r="334" spans="2:23" x14ac:dyDescent="0.3">
      <c r="B334" s="89" t="s">
        <v>248</v>
      </c>
      <c r="C334" s="90" t="s">
        <v>515</v>
      </c>
      <c r="D334" s="91"/>
      <c r="E334" s="92">
        <v>0</v>
      </c>
      <c r="F334" s="93">
        <v>1532.16</v>
      </c>
      <c r="G334" s="93">
        <v>1838.5920000000001</v>
      </c>
      <c r="H334" s="93">
        <v>1532.16</v>
      </c>
      <c r="I334" s="93">
        <v>1838.5920000000001</v>
      </c>
      <c r="J334" s="93">
        <v>1532.16</v>
      </c>
      <c r="K334" s="93">
        <v>1838.5920000000001</v>
      </c>
      <c r="L334" s="93">
        <v>1702.4</v>
      </c>
      <c r="M334" s="93">
        <v>2042.88</v>
      </c>
      <c r="N334" s="93">
        <v>1702.4</v>
      </c>
      <c r="O334" s="93">
        <v>2042.88</v>
      </c>
      <c r="P334" s="93">
        <v>1702.4</v>
      </c>
      <c r="Q334" s="93">
        <v>2042.88</v>
      </c>
      <c r="R334" s="93">
        <v>1872.6400000000003</v>
      </c>
      <c r="S334" s="93">
        <v>2247.1680000000001</v>
      </c>
      <c r="T334" s="93">
        <v>1872.6400000000003</v>
      </c>
      <c r="U334" s="93">
        <v>2247.1680000000001</v>
      </c>
      <c r="V334" s="93">
        <v>234.37700000000001</v>
      </c>
      <c r="W334" s="93">
        <v>281.25240000000002</v>
      </c>
    </row>
    <row r="335" spans="2:23" x14ac:dyDescent="0.3">
      <c r="B335" s="89" t="s">
        <v>248</v>
      </c>
      <c r="C335" s="90" t="s">
        <v>516</v>
      </c>
      <c r="D335" s="91"/>
      <c r="E335" s="92">
        <v>0</v>
      </c>
      <c r="F335" s="93">
        <v>191.76300000000001</v>
      </c>
      <c r="G335" s="93">
        <v>230.1156</v>
      </c>
      <c r="H335" s="93">
        <v>191.76300000000001</v>
      </c>
      <c r="I335" s="93">
        <v>230.1156</v>
      </c>
      <c r="J335" s="93">
        <v>191.76300000000001</v>
      </c>
      <c r="K335" s="93">
        <v>230.1156</v>
      </c>
      <c r="L335" s="93">
        <v>213.07</v>
      </c>
      <c r="M335" s="93">
        <v>255.68399999999997</v>
      </c>
      <c r="N335" s="93">
        <v>213.07</v>
      </c>
      <c r="O335" s="93">
        <v>255.68399999999997</v>
      </c>
      <c r="P335" s="93">
        <v>213.07</v>
      </c>
      <c r="Q335" s="93">
        <v>255.68399999999997</v>
      </c>
      <c r="R335" s="93">
        <v>234.37700000000001</v>
      </c>
      <c r="S335" s="93">
        <v>281.25240000000002</v>
      </c>
      <c r="T335" s="93">
        <v>234.37700000000001</v>
      </c>
      <c r="U335" s="93">
        <v>281.25240000000002</v>
      </c>
      <c r="V335" s="93">
        <v>374.37400000000002</v>
      </c>
      <c r="W335" s="93">
        <v>449.24880000000002</v>
      </c>
    </row>
    <row r="336" spans="2:23" x14ac:dyDescent="0.3">
      <c r="B336" s="89" t="s">
        <v>248</v>
      </c>
      <c r="C336" s="90" t="s">
        <v>517</v>
      </c>
      <c r="D336" s="91"/>
      <c r="E336" s="92">
        <v>0</v>
      </c>
      <c r="F336" s="93">
        <v>306.30599999999998</v>
      </c>
      <c r="G336" s="93">
        <v>367.56719999999996</v>
      </c>
      <c r="H336" s="93">
        <v>306.30599999999998</v>
      </c>
      <c r="I336" s="93">
        <v>367.56719999999996</v>
      </c>
      <c r="J336" s="93">
        <v>306.30599999999998</v>
      </c>
      <c r="K336" s="93">
        <v>367.56719999999996</v>
      </c>
      <c r="L336" s="93">
        <v>340.34</v>
      </c>
      <c r="M336" s="93">
        <v>408.40799999999996</v>
      </c>
      <c r="N336" s="93">
        <v>340.34</v>
      </c>
      <c r="O336" s="93">
        <v>408.40799999999996</v>
      </c>
      <c r="P336" s="93">
        <v>340.34</v>
      </c>
      <c r="Q336" s="93">
        <v>408.40799999999996</v>
      </c>
      <c r="R336" s="93">
        <v>374.37400000000002</v>
      </c>
      <c r="S336" s="93">
        <v>449.24880000000002</v>
      </c>
      <c r="T336" s="93">
        <v>374.37400000000002</v>
      </c>
      <c r="U336" s="93">
        <v>449.24880000000002</v>
      </c>
      <c r="V336" s="93">
        <v>50.160000000000004</v>
      </c>
      <c r="W336" s="93">
        <v>60.192</v>
      </c>
    </row>
    <row r="337" spans="2:23" x14ac:dyDescent="0.3">
      <c r="B337" s="89" t="s">
        <v>518</v>
      </c>
      <c r="C337" s="90" t="s">
        <v>519</v>
      </c>
      <c r="D337" s="91"/>
      <c r="E337" s="92">
        <v>0</v>
      </c>
      <c r="F337" s="93">
        <v>41.04</v>
      </c>
      <c r="G337" s="93">
        <v>49.247999999999998</v>
      </c>
      <c r="H337" s="93">
        <v>41.04</v>
      </c>
      <c r="I337" s="93">
        <v>49.247999999999998</v>
      </c>
      <c r="J337" s="93">
        <v>41.04</v>
      </c>
      <c r="K337" s="93">
        <v>49.247999999999998</v>
      </c>
      <c r="L337" s="93">
        <v>45.6</v>
      </c>
      <c r="M337" s="93">
        <v>54.72</v>
      </c>
      <c r="N337" s="93">
        <v>45.6</v>
      </c>
      <c r="O337" s="93">
        <v>54.72</v>
      </c>
      <c r="P337" s="93">
        <v>45.6</v>
      </c>
      <c r="Q337" s="93">
        <v>54.72</v>
      </c>
      <c r="R337" s="93">
        <v>50.160000000000004</v>
      </c>
      <c r="S337" s="93">
        <v>60.192</v>
      </c>
      <c r="T337" s="93">
        <v>50.160000000000004</v>
      </c>
      <c r="U337" s="93">
        <v>60.192</v>
      </c>
      <c r="V337" s="93">
        <v>150.48000000000002</v>
      </c>
      <c r="W337" s="93">
        <v>180.57600000000002</v>
      </c>
    </row>
    <row r="338" spans="2:23" x14ac:dyDescent="0.3">
      <c r="B338" s="89" t="s">
        <v>518</v>
      </c>
      <c r="C338" s="90" t="s">
        <v>520</v>
      </c>
      <c r="D338" s="91"/>
      <c r="E338" s="92">
        <v>0</v>
      </c>
      <c r="F338" s="93">
        <v>123.12000000000002</v>
      </c>
      <c r="G338" s="93">
        <v>147.74400000000003</v>
      </c>
      <c r="H338" s="93">
        <v>123.12000000000002</v>
      </c>
      <c r="I338" s="93">
        <v>147.74400000000003</v>
      </c>
      <c r="J338" s="93">
        <v>123.12000000000002</v>
      </c>
      <c r="K338" s="93">
        <v>147.74400000000003</v>
      </c>
      <c r="L338" s="93">
        <v>136.80000000000001</v>
      </c>
      <c r="M338" s="93">
        <v>164.16</v>
      </c>
      <c r="N338" s="93">
        <v>136.80000000000001</v>
      </c>
      <c r="O338" s="93">
        <v>164.16</v>
      </c>
      <c r="P338" s="93">
        <v>136.80000000000001</v>
      </c>
      <c r="Q338" s="93">
        <v>164.16</v>
      </c>
      <c r="R338" s="93">
        <v>150.48000000000002</v>
      </c>
      <c r="S338" s="93">
        <v>180.57600000000002</v>
      </c>
      <c r="T338" s="93">
        <v>150.48000000000002</v>
      </c>
      <c r="U338" s="93">
        <v>180.57600000000002</v>
      </c>
      <c r="V338" s="93">
        <v>75.240000000000009</v>
      </c>
      <c r="W338" s="93">
        <v>90.288000000000011</v>
      </c>
    </row>
    <row r="339" spans="2:23" x14ac:dyDescent="0.3">
      <c r="B339" s="89" t="s">
        <v>518</v>
      </c>
      <c r="C339" s="90" t="s">
        <v>521</v>
      </c>
      <c r="D339" s="91"/>
      <c r="E339" s="92">
        <v>0</v>
      </c>
      <c r="F339" s="93">
        <v>61.560000000000009</v>
      </c>
      <c r="G339" s="93">
        <v>73.872000000000014</v>
      </c>
      <c r="H339" s="93">
        <v>61.560000000000009</v>
      </c>
      <c r="I339" s="93">
        <v>73.872000000000014</v>
      </c>
      <c r="J339" s="93">
        <v>61.560000000000009</v>
      </c>
      <c r="K339" s="93">
        <v>73.872000000000014</v>
      </c>
      <c r="L339" s="93">
        <v>68.400000000000006</v>
      </c>
      <c r="M339" s="93">
        <v>82.08</v>
      </c>
      <c r="N339" s="93">
        <v>68.400000000000006</v>
      </c>
      <c r="O339" s="93">
        <v>82.08</v>
      </c>
      <c r="P339" s="93">
        <v>68.400000000000006</v>
      </c>
      <c r="Q339" s="93">
        <v>82.08</v>
      </c>
      <c r="R339" s="93">
        <v>75.240000000000009</v>
      </c>
      <c r="S339" s="93">
        <v>90.288000000000011</v>
      </c>
      <c r="T339" s="93">
        <v>75.240000000000009</v>
      </c>
      <c r="U339" s="93">
        <v>90.288000000000011</v>
      </c>
      <c r="V339" s="93">
        <v>50.160000000000004</v>
      </c>
      <c r="W339" s="93">
        <v>60.192</v>
      </c>
    </row>
    <row r="340" spans="2:23" x14ac:dyDescent="0.3">
      <c r="B340" s="89" t="s">
        <v>518</v>
      </c>
      <c r="C340" s="90" t="s">
        <v>522</v>
      </c>
      <c r="D340" s="91"/>
      <c r="E340" s="92">
        <v>0</v>
      </c>
      <c r="F340" s="93">
        <v>41.04</v>
      </c>
      <c r="G340" s="93">
        <v>49.247999999999998</v>
      </c>
      <c r="H340" s="93">
        <v>41.04</v>
      </c>
      <c r="I340" s="93">
        <v>49.247999999999998</v>
      </c>
      <c r="J340" s="93">
        <v>41.04</v>
      </c>
      <c r="K340" s="93">
        <v>49.247999999999998</v>
      </c>
      <c r="L340" s="93">
        <v>45.6</v>
      </c>
      <c r="M340" s="93">
        <v>54.72</v>
      </c>
      <c r="N340" s="93">
        <v>45.6</v>
      </c>
      <c r="O340" s="93">
        <v>54.72</v>
      </c>
      <c r="P340" s="93">
        <v>45.6</v>
      </c>
      <c r="Q340" s="93">
        <v>54.72</v>
      </c>
      <c r="R340" s="93">
        <v>50.160000000000004</v>
      </c>
      <c r="S340" s="93">
        <v>60.192</v>
      </c>
      <c r="T340" s="93">
        <v>50.160000000000004</v>
      </c>
      <c r="U340" s="93">
        <v>60.192</v>
      </c>
      <c r="V340" s="93">
        <v>75.240000000000009</v>
      </c>
      <c r="W340" s="93">
        <v>90.288000000000011</v>
      </c>
    </row>
    <row r="341" spans="2:23" x14ac:dyDescent="0.3">
      <c r="B341" s="89" t="s">
        <v>518</v>
      </c>
      <c r="C341" s="90" t="s">
        <v>523</v>
      </c>
      <c r="D341" s="91"/>
      <c r="E341" s="92">
        <v>0</v>
      </c>
      <c r="F341" s="93">
        <v>61.560000000000009</v>
      </c>
      <c r="G341" s="93">
        <v>73.872000000000014</v>
      </c>
      <c r="H341" s="93">
        <v>61.560000000000009</v>
      </c>
      <c r="I341" s="93">
        <v>73.872000000000014</v>
      </c>
      <c r="J341" s="93">
        <v>61.560000000000009</v>
      </c>
      <c r="K341" s="93">
        <v>73.872000000000014</v>
      </c>
      <c r="L341" s="93">
        <v>68.400000000000006</v>
      </c>
      <c r="M341" s="93">
        <v>82.08</v>
      </c>
      <c r="N341" s="93">
        <v>68.400000000000006</v>
      </c>
      <c r="O341" s="93">
        <v>82.08</v>
      </c>
      <c r="P341" s="93">
        <v>68.400000000000006</v>
      </c>
      <c r="Q341" s="93">
        <v>82.08</v>
      </c>
      <c r="R341" s="93">
        <v>75.240000000000009</v>
      </c>
      <c r="S341" s="93">
        <v>90.288000000000011</v>
      </c>
      <c r="T341" s="93">
        <v>75.240000000000009</v>
      </c>
      <c r="U341" s="93">
        <v>90.288000000000011</v>
      </c>
      <c r="V341" s="93">
        <v>100.32000000000001</v>
      </c>
      <c r="W341" s="93">
        <v>120.384</v>
      </c>
    </row>
    <row r="342" spans="2:23" x14ac:dyDescent="0.3">
      <c r="B342" s="89" t="s">
        <v>518</v>
      </c>
      <c r="C342" s="90" t="s">
        <v>524</v>
      </c>
      <c r="D342" s="91"/>
      <c r="E342" s="92">
        <v>0</v>
      </c>
      <c r="F342" s="93">
        <v>82.08</v>
      </c>
      <c r="G342" s="93">
        <v>98.495999999999995</v>
      </c>
      <c r="H342" s="93">
        <v>82.08</v>
      </c>
      <c r="I342" s="93">
        <v>98.495999999999995</v>
      </c>
      <c r="J342" s="93">
        <v>82.08</v>
      </c>
      <c r="K342" s="93">
        <v>98.495999999999995</v>
      </c>
      <c r="L342" s="93">
        <v>91.2</v>
      </c>
      <c r="M342" s="93">
        <v>109.44</v>
      </c>
      <c r="N342" s="93">
        <v>91.2</v>
      </c>
      <c r="O342" s="93">
        <v>109.44</v>
      </c>
      <c r="P342" s="93">
        <v>91.2</v>
      </c>
      <c r="Q342" s="93">
        <v>109.44</v>
      </c>
      <c r="R342" s="93">
        <v>100.32000000000001</v>
      </c>
      <c r="S342" s="93">
        <v>120.384</v>
      </c>
      <c r="T342" s="93">
        <v>100.32000000000001</v>
      </c>
      <c r="U342" s="93">
        <v>120.384</v>
      </c>
      <c r="V342" s="93">
        <v>200.64000000000001</v>
      </c>
      <c r="W342" s="93">
        <v>240.768</v>
      </c>
    </row>
    <row r="343" spans="2:23" x14ac:dyDescent="0.3">
      <c r="B343" s="89" t="s">
        <v>518</v>
      </c>
      <c r="C343" s="90" t="s">
        <v>525</v>
      </c>
      <c r="D343" s="91"/>
      <c r="E343" s="92">
        <v>0</v>
      </c>
      <c r="F343" s="93">
        <v>164.16</v>
      </c>
      <c r="G343" s="93">
        <v>196.99199999999999</v>
      </c>
      <c r="H343" s="93">
        <v>164.16</v>
      </c>
      <c r="I343" s="93">
        <v>196.99199999999999</v>
      </c>
      <c r="J343" s="93">
        <v>164.16</v>
      </c>
      <c r="K343" s="93">
        <v>196.99199999999999</v>
      </c>
      <c r="L343" s="93">
        <v>182.4</v>
      </c>
      <c r="M343" s="93">
        <v>218.88</v>
      </c>
      <c r="N343" s="93">
        <v>182.4</v>
      </c>
      <c r="O343" s="93">
        <v>218.88</v>
      </c>
      <c r="P343" s="93">
        <v>182.4</v>
      </c>
      <c r="Q343" s="93">
        <v>218.88</v>
      </c>
      <c r="R343" s="93">
        <v>200.64000000000001</v>
      </c>
      <c r="S343" s="93">
        <v>240.768</v>
      </c>
      <c r="T343" s="93">
        <v>200.64000000000001</v>
      </c>
      <c r="U343" s="93">
        <v>240.768</v>
      </c>
      <c r="V343" s="93">
        <v>50.160000000000004</v>
      </c>
      <c r="W343" s="93">
        <v>60.192</v>
      </c>
    </row>
    <row r="344" spans="2:23" x14ac:dyDescent="0.3">
      <c r="B344" s="89" t="s">
        <v>518</v>
      </c>
      <c r="C344" s="90" t="s">
        <v>526</v>
      </c>
      <c r="D344" s="91"/>
      <c r="E344" s="92">
        <v>0</v>
      </c>
      <c r="F344" s="93">
        <v>41.04</v>
      </c>
      <c r="G344" s="93">
        <v>49.247999999999998</v>
      </c>
      <c r="H344" s="93">
        <v>41.04</v>
      </c>
      <c r="I344" s="93">
        <v>49.247999999999998</v>
      </c>
      <c r="J344" s="93">
        <v>41.04</v>
      </c>
      <c r="K344" s="93">
        <v>49.247999999999998</v>
      </c>
      <c r="L344" s="93">
        <v>45.6</v>
      </c>
      <c r="M344" s="93">
        <v>54.72</v>
      </c>
      <c r="N344" s="93">
        <v>45.6</v>
      </c>
      <c r="O344" s="93">
        <v>54.72</v>
      </c>
      <c r="P344" s="93">
        <v>45.6</v>
      </c>
      <c r="Q344" s="93">
        <v>54.72</v>
      </c>
      <c r="R344" s="93">
        <v>50.160000000000004</v>
      </c>
      <c r="S344" s="93">
        <v>60.192</v>
      </c>
      <c r="T344" s="93">
        <v>50.160000000000004</v>
      </c>
      <c r="U344" s="93">
        <v>60.192</v>
      </c>
      <c r="V344" s="93">
        <v>50.160000000000004</v>
      </c>
      <c r="W344" s="93">
        <v>60.192</v>
      </c>
    </row>
    <row r="345" spans="2:23" x14ac:dyDescent="0.3">
      <c r="B345" s="89" t="s">
        <v>518</v>
      </c>
      <c r="C345" s="90" t="s">
        <v>527</v>
      </c>
      <c r="D345" s="91"/>
      <c r="E345" s="92">
        <v>0</v>
      </c>
      <c r="F345" s="93">
        <v>41.04</v>
      </c>
      <c r="G345" s="93">
        <v>49.247999999999998</v>
      </c>
      <c r="H345" s="93">
        <v>41.04</v>
      </c>
      <c r="I345" s="93">
        <v>49.247999999999998</v>
      </c>
      <c r="J345" s="93">
        <v>41.04</v>
      </c>
      <c r="K345" s="93">
        <v>49.247999999999998</v>
      </c>
      <c r="L345" s="93">
        <v>45.6</v>
      </c>
      <c r="M345" s="93">
        <v>54.72</v>
      </c>
      <c r="N345" s="93">
        <v>45.6</v>
      </c>
      <c r="O345" s="93">
        <v>54.72</v>
      </c>
      <c r="P345" s="93">
        <v>45.6</v>
      </c>
      <c r="Q345" s="93">
        <v>54.72</v>
      </c>
      <c r="R345" s="93">
        <v>50.160000000000004</v>
      </c>
      <c r="S345" s="93">
        <v>60.192</v>
      </c>
      <c r="T345" s="93">
        <v>50.160000000000004</v>
      </c>
      <c r="U345" s="93">
        <v>60.192</v>
      </c>
      <c r="V345" s="93">
        <v>100.32000000000001</v>
      </c>
      <c r="W345" s="93">
        <v>120.384</v>
      </c>
    </row>
    <row r="346" spans="2:23" x14ac:dyDescent="0.3">
      <c r="B346" s="89" t="s">
        <v>518</v>
      </c>
      <c r="C346" s="90" t="s">
        <v>528</v>
      </c>
      <c r="D346" s="91"/>
      <c r="E346" s="92">
        <v>0</v>
      </c>
      <c r="F346" s="93">
        <v>82.08</v>
      </c>
      <c r="G346" s="93">
        <v>98.495999999999995</v>
      </c>
      <c r="H346" s="93">
        <v>82.08</v>
      </c>
      <c r="I346" s="93">
        <v>98.495999999999995</v>
      </c>
      <c r="J346" s="93">
        <v>82.08</v>
      </c>
      <c r="K346" s="93">
        <v>98.495999999999995</v>
      </c>
      <c r="L346" s="93">
        <v>91.2</v>
      </c>
      <c r="M346" s="93">
        <v>109.44</v>
      </c>
      <c r="N346" s="93">
        <v>91.2</v>
      </c>
      <c r="O346" s="93">
        <v>109.44</v>
      </c>
      <c r="P346" s="93">
        <v>91.2</v>
      </c>
      <c r="Q346" s="93">
        <v>109.44</v>
      </c>
      <c r="R346" s="93">
        <v>100.32000000000001</v>
      </c>
      <c r="S346" s="93">
        <v>120.384</v>
      </c>
      <c r="T346" s="93">
        <v>100.32000000000001</v>
      </c>
      <c r="U346" s="93">
        <v>120.384</v>
      </c>
      <c r="V346" s="93">
        <v>50.160000000000004</v>
      </c>
      <c r="W346" s="93">
        <v>60.192</v>
      </c>
    </row>
    <row r="347" spans="2:23" x14ac:dyDescent="0.3">
      <c r="B347" s="89" t="s">
        <v>518</v>
      </c>
      <c r="C347" s="90" t="s">
        <v>529</v>
      </c>
      <c r="D347" s="91"/>
      <c r="E347" s="92">
        <v>0</v>
      </c>
      <c r="F347" s="93">
        <v>41.04</v>
      </c>
      <c r="G347" s="93">
        <v>49.247999999999998</v>
      </c>
      <c r="H347" s="93">
        <v>41.04</v>
      </c>
      <c r="I347" s="93">
        <v>49.247999999999998</v>
      </c>
      <c r="J347" s="93">
        <v>41.04</v>
      </c>
      <c r="K347" s="93">
        <v>49.247999999999998</v>
      </c>
      <c r="L347" s="93">
        <v>45.6</v>
      </c>
      <c r="M347" s="93">
        <v>54.72</v>
      </c>
      <c r="N347" s="93">
        <v>45.6</v>
      </c>
      <c r="O347" s="93">
        <v>54.72</v>
      </c>
      <c r="P347" s="93">
        <v>45.6</v>
      </c>
      <c r="Q347" s="93">
        <v>54.72</v>
      </c>
      <c r="R347" s="93">
        <v>50.160000000000004</v>
      </c>
      <c r="S347" s="93">
        <v>60.192</v>
      </c>
      <c r="T347" s="93">
        <v>50.160000000000004</v>
      </c>
      <c r="U347" s="93">
        <v>60.192</v>
      </c>
      <c r="V347" s="93">
        <v>1404.48</v>
      </c>
      <c r="W347" s="93">
        <v>1685.376</v>
      </c>
    </row>
    <row r="348" spans="2:23" x14ac:dyDescent="0.3">
      <c r="B348" s="89" t="s">
        <v>518</v>
      </c>
      <c r="C348" s="90" t="s">
        <v>530</v>
      </c>
      <c r="D348" s="91"/>
      <c r="E348" s="92">
        <v>0</v>
      </c>
      <c r="F348" s="93">
        <v>1149.1199999999999</v>
      </c>
      <c r="G348" s="93">
        <v>1378.9439999999997</v>
      </c>
      <c r="H348" s="93">
        <v>1149.1199999999999</v>
      </c>
      <c r="I348" s="93">
        <v>1378.9439999999997</v>
      </c>
      <c r="J348" s="93">
        <v>1149.1199999999999</v>
      </c>
      <c r="K348" s="93">
        <v>1378.9439999999997</v>
      </c>
      <c r="L348" s="93">
        <v>1276.8</v>
      </c>
      <c r="M348" s="93">
        <v>1532.1599999999999</v>
      </c>
      <c r="N348" s="93">
        <v>1276.8</v>
      </c>
      <c r="O348" s="93">
        <v>1532.1599999999999</v>
      </c>
      <c r="P348" s="93">
        <v>1276.8</v>
      </c>
      <c r="Q348" s="93">
        <v>1532.1599999999999</v>
      </c>
      <c r="R348" s="93">
        <v>1404.48</v>
      </c>
      <c r="S348" s="93">
        <v>1685.376</v>
      </c>
      <c r="T348" s="93">
        <v>1404.48</v>
      </c>
      <c r="U348" s="93">
        <v>1685.376</v>
      </c>
      <c r="V348" s="93">
        <v>75.240000000000009</v>
      </c>
      <c r="W348" s="93">
        <v>90.288000000000011</v>
      </c>
    </row>
    <row r="349" spans="2:23" x14ac:dyDescent="0.3">
      <c r="B349" s="89" t="s">
        <v>518</v>
      </c>
      <c r="C349" s="90" t="s">
        <v>531</v>
      </c>
      <c r="D349" s="91"/>
      <c r="E349" s="92">
        <v>0</v>
      </c>
      <c r="F349" s="93">
        <v>61.560000000000009</v>
      </c>
      <c r="G349" s="93">
        <v>73.872000000000014</v>
      </c>
      <c r="H349" s="93">
        <v>61.560000000000009</v>
      </c>
      <c r="I349" s="93">
        <v>73.872000000000014</v>
      </c>
      <c r="J349" s="93">
        <v>61.560000000000009</v>
      </c>
      <c r="K349" s="93">
        <v>73.872000000000014</v>
      </c>
      <c r="L349" s="93">
        <v>68.400000000000006</v>
      </c>
      <c r="M349" s="93">
        <v>82.08</v>
      </c>
      <c r="N349" s="93">
        <v>68.400000000000006</v>
      </c>
      <c r="O349" s="93">
        <v>82.08</v>
      </c>
      <c r="P349" s="93">
        <v>68.400000000000006</v>
      </c>
      <c r="Q349" s="93">
        <v>82.08</v>
      </c>
      <c r="R349" s="93">
        <v>75.240000000000009</v>
      </c>
      <c r="S349" s="93">
        <v>90.288000000000011</v>
      </c>
      <c r="T349" s="93">
        <v>75.240000000000009</v>
      </c>
      <c r="U349" s="93">
        <v>90.288000000000011</v>
      </c>
      <c r="V349" s="93">
        <v>100.32000000000001</v>
      </c>
      <c r="W349" s="93">
        <v>120.384</v>
      </c>
    </row>
    <row r="350" spans="2:23" x14ac:dyDescent="0.3">
      <c r="B350" s="89" t="s">
        <v>518</v>
      </c>
      <c r="C350" s="90" t="s">
        <v>532</v>
      </c>
      <c r="D350" s="91"/>
      <c r="E350" s="92">
        <v>0</v>
      </c>
      <c r="F350" s="93">
        <v>82.08</v>
      </c>
      <c r="G350" s="93">
        <v>98.495999999999995</v>
      </c>
      <c r="H350" s="93">
        <v>82.08</v>
      </c>
      <c r="I350" s="93">
        <v>98.495999999999995</v>
      </c>
      <c r="J350" s="93">
        <v>82.08</v>
      </c>
      <c r="K350" s="93">
        <v>98.495999999999995</v>
      </c>
      <c r="L350" s="93">
        <v>91.2</v>
      </c>
      <c r="M350" s="93">
        <v>109.44</v>
      </c>
      <c r="N350" s="93">
        <v>91.2</v>
      </c>
      <c r="O350" s="93">
        <v>109.44</v>
      </c>
      <c r="P350" s="93">
        <v>91.2</v>
      </c>
      <c r="Q350" s="93">
        <v>109.44</v>
      </c>
      <c r="R350" s="93">
        <v>100.32000000000001</v>
      </c>
      <c r="S350" s="93">
        <v>120.384</v>
      </c>
      <c r="T350" s="93">
        <v>100.32000000000001</v>
      </c>
      <c r="U350" s="93">
        <v>120.384</v>
      </c>
      <c r="V350" s="93">
        <v>25.080000000000002</v>
      </c>
      <c r="W350" s="93">
        <v>30.096</v>
      </c>
    </row>
    <row r="351" spans="2:23" x14ac:dyDescent="0.3">
      <c r="B351" s="89" t="s">
        <v>518</v>
      </c>
      <c r="C351" s="90" t="s">
        <v>533</v>
      </c>
      <c r="D351" s="91"/>
      <c r="E351" s="92">
        <v>0</v>
      </c>
      <c r="F351" s="93">
        <v>20.52</v>
      </c>
      <c r="G351" s="93">
        <v>24.623999999999999</v>
      </c>
      <c r="H351" s="93">
        <v>20.52</v>
      </c>
      <c r="I351" s="93">
        <v>24.623999999999999</v>
      </c>
      <c r="J351" s="93">
        <v>20.52</v>
      </c>
      <c r="K351" s="93">
        <v>24.623999999999999</v>
      </c>
      <c r="L351" s="93">
        <v>22.8</v>
      </c>
      <c r="M351" s="93">
        <v>27.36</v>
      </c>
      <c r="N351" s="93">
        <v>22.8</v>
      </c>
      <c r="O351" s="93">
        <v>27.36</v>
      </c>
      <c r="P351" s="93">
        <v>22.8</v>
      </c>
      <c r="Q351" s="93">
        <v>27.36</v>
      </c>
      <c r="R351" s="93">
        <v>25.080000000000002</v>
      </c>
      <c r="S351" s="93">
        <v>30.096</v>
      </c>
      <c r="T351" s="93">
        <v>25.080000000000002</v>
      </c>
      <c r="U351" s="93">
        <v>30.096</v>
      </c>
      <c r="V351" s="93">
        <v>200.64000000000001</v>
      </c>
      <c r="W351" s="93">
        <v>240.768</v>
      </c>
    </row>
    <row r="352" spans="2:23" x14ac:dyDescent="0.3">
      <c r="B352" s="89" t="s">
        <v>518</v>
      </c>
      <c r="C352" s="90" t="s">
        <v>534</v>
      </c>
      <c r="D352" s="91"/>
      <c r="E352" s="92">
        <v>0</v>
      </c>
      <c r="F352" s="93">
        <v>164.16</v>
      </c>
      <c r="G352" s="93">
        <v>196.99199999999999</v>
      </c>
      <c r="H352" s="93">
        <v>164.16</v>
      </c>
      <c r="I352" s="93">
        <v>196.99199999999999</v>
      </c>
      <c r="J352" s="93">
        <v>164.16</v>
      </c>
      <c r="K352" s="93">
        <v>196.99199999999999</v>
      </c>
      <c r="L352" s="93">
        <v>182.4</v>
      </c>
      <c r="M352" s="93">
        <v>218.88</v>
      </c>
      <c r="N352" s="93">
        <v>182.4</v>
      </c>
      <c r="O352" s="93">
        <v>218.88</v>
      </c>
      <c r="P352" s="93">
        <v>182.4</v>
      </c>
      <c r="Q352" s="93">
        <v>218.88</v>
      </c>
      <c r="R352" s="93">
        <v>200.64000000000001</v>
      </c>
      <c r="S352" s="93">
        <v>240.768</v>
      </c>
      <c r="T352" s="93">
        <v>200.64000000000001</v>
      </c>
      <c r="U352" s="93">
        <v>240.768</v>
      </c>
      <c r="V352" s="93">
        <v>123.31</v>
      </c>
      <c r="W352" s="93">
        <v>147.97200000000001</v>
      </c>
    </row>
    <row r="353" spans="2:23" x14ac:dyDescent="0.3">
      <c r="B353" s="89" t="s">
        <v>518</v>
      </c>
      <c r="C353" s="90" t="s">
        <v>535</v>
      </c>
      <c r="D353" s="91"/>
      <c r="E353" s="92">
        <v>0</v>
      </c>
      <c r="F353" s="93">
        <v>100.89</v>
      </c>
      <c r="G353" s="93">
        <v>121.068</v>
      </c>
      <c r="H353" s="93">
        <v>100.89</v>
      </c>
      <c r="I353" s="93">
        <v>121.068</v>
      </c>
      <c r="J353" s="93">
        <v>100.89</v>
      </c>
      <c r="K353" s="93">
        <v>121.068</v>
      </c>
      <c r="L353" s="93">
        <v>112.1</v>
      </c>
      <c r="M353" s="93">
        <v>134.51999999999998</v>
      </c>
      <c r="N353" s="93">
        <v>112.1</v>
      </c>
      <c r="O353" s="93">
        <v>134.51999999999998</v>
      </c>
      <c r="P353" s="93">
        <v>112.1</v>
      </c>
      <c r="Q353" s="93">
        <v>134.51999999999998</v>
      </c>
      <c r="R353" s="93">
        <v>123.31</v>
      </c>
      <c r="S353" s="93">
        <v>147.97200000000001</v>
      </c>
      <c r="T353" s="93">
        <v>123.31</v>
      </c>
      <c r="U353" s="93">
        <v>147.97200000000001</v>
      </c>
      <c r="V353" s="93">
        <v>188.10000000000002</v>
      </c>
      <c r="W353" s="93">
        <v>225.72000000000003</v>
      </c>
    </row>
    <row r="354" spans="2:23" x14ac:dyDescent="0.3">
      <c r="B354" s="89" t="s">
        <v>518</v>
      </c>
      <c r="C354" s="90" t="s">
        <v>536</v>
      </c>
      <c r="D354" s="91"/>
      <c r="E354" s="92">
        <v>0</v>
      </c>
      <c r="F354" s="93">
        <v>153.9</v>
      </c>
      <c r="G354" s="93">
        <v>184.68</v>
      </c>
      <c r="H354" s="93">
        <v>153.9</v>
      </c>
      <c r="I354" s="93">
        <v>184.68</v>
      </c>
      <c r="J354" s="93">
        <v>153.9</v>
      </c>
      <c r="K354" s="93">
        <v>184.68</v>
      </c>
      <c r="L354" s="93">
        <v>171</v>
      </c>
      <c r="M354" s="93">
        <v>205.2</v>
      </c>
      <c r="N354" s="93">
        <v>171</v>
      </c>
      <c r="O354" s="93">
        <v>205.2</v>
      </c>
      <c r="P354" s="93">
        <v>171</v>
      </c>
      <c r="Q354" s="93">
        <v>205.2</v>
      </c>
      <c r="R354" s="93">
        <v>188.10000000000002</v>
      </c>
      <c r="S354" s="93">
        <v>225.72000000000003</v>
      </c>
      <c r="T354" s="93">
        <v>188.10000000000002</v>
      </c>
      <c r="U354" s="93">
        <v>225.72000000000003</v>
      </c>
      <c r="V354" s="93">
        <v>936.32000000000016</v>
      </c>
      <c r="W354" s="93">
        <v>1123.5840000000001</v>
      </c>
    </row>
    <row r="355" spans="2:23" x14ac:dyDescent="0.3">
      <c r="B355" s="89" t="s">
        <v>518</v>
      </c>
      <c r="C355" s="90" t="s">
        <v>537</v>
      </c>
      <c r="D355" s="91"/>
      <c r="E355" s="92">
        <v>0</v>
      </c>
      <c r="F355" s="93">
        <v>766.08</v>
      </c>
      <c r="G355" s="93">
        <v>919.29600000000005</v>
      </c>
      <c r="H355" s="93">
        <v>766.08</v>
      </c>
      <c r="I355" s="93">
        <v>919.29600000000005</v>
      </c>
      <c r="J355" s="93">
        <v>766.08</v>
      </c>
      <c r="K355" s="93">
        <v>919.29600000000005</v>
      </c>
      <c r="L355" s="93">
        <v>851.2</v>
      </c>
      <c r="M355" s="93">
        <v>1021.44</v>
      </c>
      <c r="N355" s="93">
        <v>851.2</v>
      </c>
      <c r="O355" s="93">
        <v>1021.44</v>
      </c>
      <c r="P355" s="93">
        <v>851.2</v>
      </c>
      <c r="Q355" s="93">
        <v>1021.44</v>
      </c>
      <c r="R355" s="93">
        <v>936.32000000000016</v>
      </c>
      <c r="S355" s="93">
        <v>1123.5840000000001</v>
      </c>
      <c r="T355" s="93">
        <v>936.32000000000016</v>
      </c>
      <c r="U355" s="93">
        <v>1123.5840000000001</v>
      </c>
      <c r="V355" s="93">
        <v>936.32000000000016</v>
      </c>
      <c r="W355" s="93">
        <v>1123.5840000000001</v>
      </c>
    </row>
    <row r="356" spans="2:23" x14ac:dyDescent="0.3">
      <c r="B356" s="89" t="s">
        <v>518</v>
      </c>
      <c r="C356" s="90" t="s">
        <v>538</v>
      </c>
      <c r="D356" s="91"/>
      <c r="E356" s="92">
        <v>0</v>
      </c>
      <c r="F356" s="93">
        <v>766.08</v>
      </c>
      <c r="G356" s="93">
        <v>919.29600000000005</v>
      </c>
      <c r="H356" s="93">
        <v>766.08</v>
      </c>
      <c r="I356" s="93">
        <v>919.29600000000005</v>
      </c>
      <c r="J356" s="93">
        <v>766.08</v>
      </c>
      <c r="K356" s="93">
        <v>919.29600000000005</v>
      </c>
      <c r="L356" s="93">
        <v>851.2</v>
      </c>
      <c r="M356" s="93">
        <v>1021.44</v>
      </c>
      <c r="N356" s="93">
        <v>851.2</v>
      </c>
      <c r="O356" s="93">
        <v>1021.44</v>
      </c>
      <c r="P356" s="93">
        <v>851.2</v>
      </c>
      <c r="Q356" s="93">
        <v>1021.44</v>
      </c>
      <c r="R356" s="93">
        <v>936.32000000000016</v>
      </c>
      <c r="S356" s="93">
        <v>1123.5840000000001</v>
      </c>
      <c r="T356" s="93">
        <v>936.32000000000016</v>
      </c>
      <c r="U356" s="93">
        <v>1123.5840000000001</v>
      </c>
      <c r="V356" s="93">
        <v>200.64000000000001</v>
      </c>
      <c r="W356" s="93">
        <v>240.768</v>
      </c>
    </row>
    <row r="357" spans="2:23" x14ac:dyDescent="0.3">
      <c r="B357" s="89" t="s">
        <v>224</v>
      </c>
      <c r="C357" s="90" t="s">
        <v>539</v>
      </c>
      <c r="D357" s="91"/>
      <c r="E357" s="92">
        <v>0</v>
      </c>
      <c r="F357" s="93">
        <v>164.16</v>
      </c>
      <c r="G357" s="93">
        <v>196.99199999999999</v>
      </c>
      <c r="H357" s="93">
        <v>164.16</v>
      </c>
      <c r="I357" s="93">
        <v>196.99199999999999</v>
      </c>
      <c r="J357" s="93">
        <v>164.16</v>
      </c>
      <c r="K357" s="93">
        <v>196.99199999999999</v>
      </c>
      <c r="L357" s="93">
        <v>182.4</v>
      </c>
      <c r="M357" s="93">
        <v>218.88</v>
      </c>
      <c r="N357" s="93">
        <v>182.4</v>
      </c>
      <c r="O357" s="93">
        <v>218.88</v>
      </c>
      <c r="P357" s="93">
        <v>182.4</v>
      </c>
      <c r="Q357" s="93">
        <v>218.88</v>
      </c>
      <c r="R357" s="93">
        <v>200.64000000000001</v>
      </c>
      <c r="S357" s="93">
        <v>240.768</v>
      </c>
      <c r="T357" s="93">
        <v>200.64000000000001</v>
      </c>
      <c r="U357" s="93">
        <v>240.768</v>
      </c>
      <c r="V357" s="93">
        <v>75.240000000000009</v>
      </c>
      <c r="W357" s="93">
        <v>90.288000000000011</v>
      </c>
    </row>
    <row r="358" spans="2:23" x14ac:dyDescent="0.3">
      <c r="B358" s="89" t="s">
        <v>224</v>
      </c>
      <c r="C358" s="90" t="s">
        <v>540</v>
      </c>
      <c r="D358" s="91"/>
      <c r="E358" s="92">
        <v>0</v>
      </c>
      <c r="F358" s="93">
        <v>61.560000000000009</v>
      </c>
      <c r="G358" s="93">
        <v>73.872000000000014</v>
      </c>
      <c r="H358" s="93">
        <v>61.560000000000009</v>
      </c>
      <c r="I358" s="93">
        <v>73.872000000000014</v>
      </c>
      <c r="J358" s="93">
        <v>61.560000000000009</v>
      </c>
      <c r="K358" s="93">
        <v>73.872000000000014</v>
      </c>
      <c r="L358" s="93">
        <v>68.400000000000006</v>
      </c>
      <c r="M358" s="93">
        <v>82.08</v>
      </c>
      <c r="N358" s="93">
        <v>68.400000000000006</v>
      </c>
      <c r="O358" s="93">
        <v>82.08</v>
      </c>
      <c r="P358" s="93">
        <v>68.400000000000006</v>
      </c>
      <c r="Q358" s="93">
        <v>82.08</v>
      </c>
      <c r="R358" s="93">
        <v>75.240000000000009</v>
      </c>
      <c r="S358" s="93">
        <v>90.288000000000011</v>
      </c>
      <c r="T358" s="93">
        <v>75.240000000000009</v>
      </c>
      <c r="U358" s="93">
        <v>90.288000000000011</v>
      </c>
      <c r="V358" s="93">
        <v>100.32000000000001</v>
      </c>
      <c r="W358" s="93">
        <v>120.384</v>
      </c>
    </row>
    <row r="359" spans="2:23" x14ac:dyDescent="0.3">
      <c r="B359" s="89" t="s">
        <v>224</v>
      </c>
      <c r="C359" s="90" t="s">
        <v>521</v>
      </c>
      <c r="D359" s="91"/>
      <c r="E359" s="92">
        <v>0</v>
      </c>
      <c r="F359" s="93">
        <v>82.08</v>
      </c>
      <c r="G359" s="93">
        <v>98.495999999999995</v>
      </c>
      <c r="H359" s="93">
        <v>82.08</v>
      </c>
      <c r="I359" s="93">
        <v>98.495999999999995</v>
      </c>
      <c r="J359" s="93">
        <v>82.08</v>
      </c>
      <c r="K359" s="93">
        <v>98.495999999999995</v>
      </c>
      <c r="L359" s="93">
        <v>91.2</v>
      </c>
      <c r="M359" s="93">
        <v>109.44</v>
      </c>
      <c r="N359" s="93">
        <v>91.2</v>
      </c>
      <c r="O359" s="93">
        <v>109.44</v>
      </c>
      <c r="P359" s="93">
        <v>91.2</v>
      </c>
      <c r="Q359" s="93">
        <v>109.44</v>
      </c>
      <c r="R359" s="93">
        <v>100.32000000000001</v>
      </c>
      <c r="S359" s="93">
        <v>120.384</v>
      </c>
      <c r="T359" s="93">
        <v>100.32000000000001</v>
      </c>
      <c r="U359" s="93">
        <v>120.384</v>
      </c>
      <c r="V359" s="93">
        <v>75.240000000000009</v>
      </c>
      <c r="W359" s="93">
        <v>90.288000000000011</v>
      </c>
    </row>
    <row r="360" spans="2:23" x14ac:dyDescent="0.3">
      <c r="B360" s="89" t="s">
        <v>224</v>
      </c>
      <c r="C360" s="90" t="s">
        <v>541</v>
      </c>
      <c r="D360" s="91"/>
      <c r="E360" s="92">
        <v>0</v>
      </c>
      <c r="F360" s="93">
        <v>61.560000000000009</v>
      </c>
      <c r="G360" s="93">
        <v>73.872000000000014</v>
      </c>
      <c r="H360" s="93">
        <v>61.560000000000009</v>
      </c>
      <c r="I360" s="93">
        <v>73.872000000000014</v>
      </c>
      <c r="J360" s="93">
        <v>61.560000000000009</v>
      </c>
      <c r="K360" s="93">
        <v>73.872000000000014</v>
      </c>
      <c r="L360" s="93">
        <v>68.400000000000006</v>
      </c>
      <c r="M360" s="93">
        <v>82.08</v>
      </c>
      <c r="N360" s="93">
        <v>68.400000000000006</v>
      </c>
      <c r="O360" s="93">
        <v>82.08</v>
      </c>
      <c r="P360" s="93">
        <v>68.400000000000006</v>
      </c>
      <c r="Q360" s="93">
        <v>82.08</v>
      </c>
      <c r="R360" s="93">
        <v>75.240000000000009</v>
      </c>
      <c r="S360" s="93">
        <v>90.288000000000011</v>
      </c>
      <c r="T360" s="93">
        <v>75.240000000000009</v>
      </c>
      <c r="U360" s="93">
        <v>90.288000000000011</v>
      </c>
      <c r="V360" s="93">
        <v>50.160000000000004</v>
      </c>
      <c r="W360" s="93">
        <v>60.192</v>
      </c>
    </row>
    <row r="361" spans="2:23" x14ac:dyDescent="0.3">
      <c r="B361" s="89" t="s">
        <v>224</v>
      </c>
      <c r="C361" s="90" t="s">
        <v>542</v>
      </c>
      <c r="D361" s="91"/>
      <c r="E361" s="92">
        <v>0</v>
      </c>
      <c r="F361" s="93">
        <v>41.04</v>
      </c>
      <c r="G361" s="93">
        <v>49.247999999999998</v>
      </c>
      <c r="H361" s="93">
        <v>41.04</v>
      </c>
      <c r="I361" s="93">
        <v>49.247999999999998</v>
      </c>
      <c r="J361" s="93">
        <v>41.04</v>
      </c>
      <c r="K361" s="93">
        <v>49.247999999999998</v>
      </c>
      <c r="L361" s="93">
        <v>45.6</v>
      </c>
      <c r="M361" s="93">
        <v>54.72</v>
      </c>
      <c r="N361" s="93">
        <v>45.6</v>
      </c>
      <c r="O361" s="93">
        <v>54.72</v>
      </c>
      <c r="P361" s="93">
        <v>45.6</v>
      </c>
      <c r="Q361" s="93">
        <v>54.72</v>
      </c>
      <c r="R361" s="93">
        <v>50.160000000000004</v>
      </c>
      <c r="S361" s="93">
        <v>60.192</v>
      </c>
      <c r="T361" s="93">
        <v>50.160000000000004</v>
      </c>
      <c r="U361" s="93">
        <v>60.192</v>
      </c>
      <c r="V361" s="93">
        <v>75.240000000000009</v>
      </c>
      <c r="W361" s="93">
        <v>90.288000000000011</v>
      </c>
    </row>
    <row r="362" spans="2:23" x14ac:dyDescent="0.3">
      <c r="B362" s="89" t="s">
        <v>224</v>
      </c>
      <c r="C362" s="90" t="s">
        <v>543</v>
      </c>
      <c r="D362" s="91"/>
      <c r="E362" s="92">
        <v>0</v>
      </c>
      <c r="F362" s="93">
        <v>61.560000000000009</v>
      </c>
      <c r="G362" s="93">
        <v>73.872000000000014</v>
      </c>
      <c r="H362" s="93">
        <v>61.560000000000009</v>
      </c>
      <c r="I362" s="93">
        <v>73.872000000000014</v>
      </c>
      <c r="J362" s="93">
        <v>61.560000000000009</v>
      </c>
      <c r="K362" s="93">
        <v>73.872000000000014</v>
      </c>
      <c r="L362" s="93">
        <v>68.400000000000006</v>
      </c>
      <c r="M362" s="93">
        <v>82.08</v>
      </c>
      <c r="N362" s="93">
        <v>68.400000000000006</v>
      </c>
      <c r="O362" s="93">
        <v>82.08</v>
      </c>
      <c r="P362" s="93">
        <v>68.400000000000006</v>
      </c>
      <c r="Q362" s="93">
        <v>82.08</v>
      </c>
      <c r="R362" s="93">
        <v>75.240000000000009</v>
      </c>
      <c r="S362" s="93">
        <v>90.288000000000011</v>
      </c>
      <c r="T362" s="93">
        <v>75.240000000000009</v>
      </c>
      <c r="U362" s="93">
        <v>90.288000000000011</v>
      </c>
      <c r="V362" s="93">
        <v>100.32000000000001</v>
      </c>
      <c r="W362" s="93">
        <v>120.384</v>
      </c>
    </row>
    <row r="363" spans="2:23" x14ac:dyDescent="0.3">
      <c r="B363" s="89" t="s">
        <v>224</v>
      </c>
      <c r="C363" s="90" t="s">
        <v>544</v>
      </c>
      <c r="D363" s="91"/>
      <c r="E363" s="92">
        <v>0</v>
      </c>
      <c r="F363" s="93">
        <v>82.08</v>
      </c>
      <c r="G363" s="93">
        <v>98.495999999999995</v>
      </c>
      <c r="H363" s="93">
        <v>82.08</v>
      </c>
      <c r="I363" s="93">
        <v>98.495999999999995</v>
      </c>
      <c r="J363" s="93">
        <v>82.08</v>
      </c>
      <c r="K363" s="93">
        <v>98.495999999999995</v>
      </c>
      <c r="L363" s="93">
        <v>91.2</v>
      </c>
      <c r="M363" s="93">
        <v>109.44</v>
      </c>
      <c r="N363" s="93">
        <v>91.2</v>
      </c>
      <c r="O363" s="93">
        <v>109.44</v>
      </c>
      <c r="P363" s="93">
        <v>91.2</v>
      </c>
      <c r="Q363" s="93">
        <v>109.44</v>
      </c>
      <c r="R363" s="93">
        <v>100.32000000000001</v>
      </c>
      <c r="S363" s="93">
        <v>120.384</v>
      </c>
      <c r="T363" s="93">
        <v>100.32000000000001</v>
      </c>
      <c r="U363" s="93">
        <v>120.384</v>
      </c>
      <c r="V363" s="93">
        <v>12.034000000000001</v>
      </c>
      <c r="W363" s="93">
        <v>14.440799999999999</v>
      </c>
    </row>
    <row r="364" spans="2:23" x14ac:dyDescent="0.3">
      <c r="B364" s="89" t="s">
        <v>224</v>
      </c>
      <c r="C364" s="90" t="s">
        <v>545</v>
      </c>
      <c r="D364" s="91"/>
      <c r="E364" s="92">
        <v>0</v>
      </c>
      <c r="F364" s="93">
        <v>9.8460000000000001</v>
      </c>
      <c r="G364" s="93">
        <v>11.815199999999999</v>
      </c>
      <c r="H364" s="93">
        <v>9.8460000000000001</v>
      </c>
      <c r="I364" s="93">
        <v>11.815199999999999</v>
      </c>
      <c r="J364" s="93">
        <v>9.8460000000000001</v>
      </c>
      <c r="K364" s="93">
        <v>11.815199999999999</v>
      </c>
      <c r="L364" s="93">
        <v>10.94</v>
      </c>
      <c r="M364" s="93">
        <v>13.127999999999998</v>
      </c>
      <c r="N364" s="93">
        <v>10.94</v>
      </c>
      <c r="O364" s="93">
        <v>13.127999999999998</v>
      </c>
      <c r="P364" s="93">
        <v>10.94</v>
      </c>
      <c r="Q364" s="93">
        <v>13.127999999999998</v>
      </c>
      <c r="R364" s="93">
        <v>12.034000000000001</v>
      </c>
      <c r="S364" s="93">
        <v>14.440799999999999</v>
      </c>
      <c r="T364" s="93">
        <v>12.034000000000001</v>
      </c>
      <c r="U364" s="93">
        <v>14.440799999999999</v>
      </c>
      <c r="V364" s="93">
        <v>200.64000000000001</v>
      </c>
      <c r="W364" s="93">
        <v>240.768</v>
      </c>
    </row>
    <row r="365" spans="2:23" x14ac:dyDescent="0.3">
      <c r="B365" s="89" t="s">
        <v>224</v>
      </c>
      <c r="C365" s="90" t="s">
        <v>546</v>
      </c>
      <c r="D365" s="91"/>
      <c r="E365" s="92">
        <v>0</v>
      </c>
      <c r="F365" s="93">
        <v>164.16</v>
      </c>
      <c r="G365" s="93">
        <v>196.99199999999999</v>
      </c>
      <c r="H365" s="93">
        <v>164.16</v>
      </c>
      <c r="I365" s="93">
        <v>196.99199999999999</v>
      </c>
      <c r="J365" s="93">
        <v>164.16</v>
      </c>
      <c r="K365" s="93">
        <v>196.99199999999999</v>
      </c>
      <c r="L365" s="93">
        <v>182.4</v>
      </c>
      <c r="M365" s="93">
        <v>218.88</v>
      </c>
      <c r="N365" s="93">
        <v>182.4</v>
      </c>
      <c r="O365" s="93">
        <v>218.88</v>
      </c>
      <c r="P365" s="93">
        <v>182.4</v>
      </c>
      <c r="Q365" s="93">
        <v>218.88</v>
      </c>
      <c r="R365" s="93">
        <v>200.64000000000001</v>
      </c>
      <c r="S365" s="93">
        <v>240.768</v>
      </c>
      <c r="T365" s="93">
        <v>200.64000000000001</v>
      </c>
      <c r="U365" s="93">
        <v>240.768</v>
      </c>
      <c r="V365" s="93">
        <v>123.31</v>
      </c>
      <c r="W365" s="93">
        <v>147.97200000000001</v>
      </c>
    </row>
    <row r="366" spans="2:23" x14ac:dyDescent="0.3">
      <c r="B366" s="89" t="s">
        <v>224</v>
      </c>
      <c r="C366" s="90" t="s">
        <v>547</v>
      </c>
      <c r="D366" s="91"/>
      <c r="E366" s="92">
        <v>0</v>
      </c>
      <c r="F366" s="93">
        <v>100.89</v>
      </c>
      <c r="G366" s="93">
        <v>121.068</v>
      </c>
      <c r="H366" s="93">
        <v>100.89</v>
      </c>
      <c r="I366" s="93">
        <v>121.068</v>
      </c>
      <c r="J366" s="93">
        <v>100.89</v>
      </c>
      <c r="K366" s="93">
        <v>121.068</v>
      </c>
      <c r="L366" s="93">
        <v>112.1</v>
      </c>
      <c r="M366" s="93">
        <v>134.51999999999998</v>
      </c>
      <c r="N366" s="93">
        <v>112.1</v>
      </c>
      <c r="O366" s="93">
        <v>134.51999999999998</v>
      </c>
      <c r="P366" s="93">
        <v>112.1</v>
      </c>
      <c r="Q366" s="93">
        <v>134.51999999999998</v>
      </c>
      <c r="R366" s="93">
        <v>123.31</v>
      </c>
      <c r="S366" s="93">
        <v>147.97200000000001</v>
      </c>
      <c r="T366" s="93">
        <v>123.31</v>
      </c>
      <c r="U366" s="93">
        <v>147.97200000000001</v>
      </c>
      <c r="V366" s="93">
        <v>123.31</v>
      </c>
      <c r="W366" s="93">
        <v>147.97200000000001</v>
      </c>
    </row>
    <row r="367" spans="2:23" x14ac:dyDescent="0.3">
      <c r="B367" s="89" t="s">
        <v>224</v>
      </c>
      <c r="C367" s="90" t="s">
        <v>548</v>
      </c>
      <c r="D367" s="91"/>
      <c r="E367" s="92">
        <v>0</v>
      </c>
      <c r="F367" s="93">
        <v>100.89</v>
      </c>
      <c r="G367" s="93">
        <v>121.068</v>
      </c>
      <c r="H367" s="93">
        <v>100.89</v>
      </c>
      <c r="I367" s="93">
        <v>121.068</v>
      </c>
      <c r="J367" s="93">
        <v>100.89</v>
      </c>
      <c r="K367" s="93">
        <v>121.068</v>
      </c>
      <c r="L367" s="93">
        <v>112.1</v>
      </c>
      <c r="M367" s="93">
        <v>134.51999999999998</v>
      </c>
      <c r="N367" s="93">
        <v>112.1</v>
      </c>
      <c r="O367" s="93">
        <v>134.51999999999998</v>
      </c>
      <c r="P367" s="93">
        <v>112.1</v>
      </c>
      <c r="Q367" s="93">
        <v>134.51999999999998</v>
      </c>
      <c r="R367" s="93">
        <v>123.31</v>
      </c>
      <c r="S367" s="93">
        <v>147.97200000000001</v>
      </c>
      <c r="T367" s="93">
        <v>123.31</v>
      </c>
      <c r="U367" s="93">
        <v>147.97200000000001</v>
      </c>
      <c r="V367" s="93">
        <v>125.4</v>
      </c>
      <c r="W367" s="93">
        <v>150.47999999999999</v>
      </c>
    </row>
    <row r="368" spans="2:23" x14ac:dyDescent="0.3">
      <c r="B368" s="89" t="s">
        <v>224</v>
      </c>
      <c r="C368" s="90" t="s">
        <v>549</v>
      </c>
      <c r="D368" s="91"/>
      <c r="E368" s="92">
        <v>0</v>
      </c>
      <c r="F368" s="93">
        <v>102.60000000000001</v>
      </c>
      <c r="G368" s="93">
        <v>123.12</v>
      </c>
      <c r="H368" s="93">
        <v>102.60000000000001</v>
      </c>
      <c r="I368" s="93">
        <v>123.12</v>
      </c>
      <c r="J368" s="93">
        <v>102.60000000000001</v>
      </c>
      <c r="K368" s="93">
        <v>123.12</v>
      </c>
      <c r="L368" s="93">
        <v>114</v>
      </c>
      <c r="M368" s="93">
        <v>136.79999999999998</v>
      </c>
      <c r="N368" s="93">
        <v>114</v>
      </c>
      <c r="O368" s="93">
        <v>136.79999999999998</v>
      </c>
      <c r="P368" s="93">
        <v>114</v>
      </c>
      <c r="Q368" s="93">
        <v>136.79999999999998</v>
      </c>
      <c r="R368" s="93">
        <v>125.4</v>
      </c>
      <c r="S368" s="93">
        <v>150.47999999999999</v>
      </c>
      <c r="T368" s="93">
        <v>125.4</v>
      </c>
      <c r="U368" s="93">
        <v>150.47999999999999</v>
      </c>
      <c r="V368" s="93">
        <v>250.8</v>
      </c>
      <c r="W368" s="93">
        <v>300.95999999999998</v>
      </c>
    </row>
    <row r="369" spans="2:23" x14ac:dyDescent="0.3">
      <c r="B369" s="89" t="s">
        <v>224</v>
      </c>
      <c r="C369" s="90" t="s">
        <v>550</v>
      </c>
      <c r="D369" s="91"/>
      <c r="E369" s="92">
        <v>0</v>
      </c>
      <c r="F369" s="93">
        <v>205.20000000000002</v>
      </c>
      <c r="G369" s="93">
        <v>246.24</v>
      </c>
      <c r="H369" s="93">
        <v>205.20000000000002</v>
      </c>
      <c r="I369" s="93">
        <v>246.24</v>
      </c>
      <c r="J369" s="93">
        <v>205.20000000000002</v>
      </c>
      <c r="K369" s="93">
        <v>246.24</v>
      </c>
      <c r="L369" s="93">
        <v>228</v>
      </c>
      <c r="M369" s="93">
        <v>273.59999999999997</v>
      </c>
      <c r="N369" s="93">
        <v>228</v>
      </c>
      <c r="O369" s="93">
        <v>273.59999999999997</v>
      </c>
      <c r="P369" s="93">
        <v>228</v>
      </c>
      <c r="Q369" s="93">
        <v>273.59999999999997</v>
      </c>
      <c r="R369" s="93">
        <v>250.8</v>
      </c>
      <c r="S369" s="93">
        <v>300.95999999999998</v>
      </c>
      <c r="T369" s="93">
        <v>250.8</v>
      </c>
      <c r="U369" s="93">
        <v>300.95999999999998</v>
      </c>
      <c r="V369" s="93">
        <v>535.04</v>
      </c>
      <c r="W369" s="93">
        <v>642.04799999999989</v>
      </c>
    </row>
    <row r="370" spans="2:23" x14ac:dyDescent="0.3">
      <c r="B370" s="89" t="s">
        <v>224</v>
      </c>
      <c r="C370" s="90" t="s">
        <v>551</v>
      </c>
      <c r="D370" s="91"/>
      <c r="E370" s="92">
        <v>0</v>
      </c>
      <c r="F370" s="93">
        <v>437.76</v>
      </c>
      <c r="G370" s="93">
        <v>525.31200000000001</v>
      </c>
      <c r="H370" s="93">
        <v>437.76</v>
      </c>
      <c r="I370" s="93">
        <v>525.31200000000001</v>
      </c>
      <c r="J370" s="93">
        <v>437.76</v>
      </c>
      <c r="K370" s="93">
        <v>525.31200000000001</v>
      </c>
      <c r="L370" s="93">
        <v>486.4</v>
      </c>
      <c r="M370" s="93">
        <v>583.67999999999995</v>
      </c>
      <c r="N370" s="93">
        <v>486.4</v>
      </c>
      <c r="O370" s="93">
        <v>583.67999999999995</v>
      </c>
      <c r="P370" s="93">
        <v>486.4</v>
      </c>
      <c r="Q370" s="93">
        <v>583.67999999999995</v>
      </c>
      <c r="R370" s="93">
        <v>535.04</v>
      </c>
      <c r="S370" s="93">
        <v>642.04799999999989</v>
      </c>
      <c r="T370" s="93">
        <v>535.04</v>
      </c>
      <c r="U370" s="93">
        <v>642.04799999999989</v>
      </c>
      <c r="V370" s="93">
        <v>936.32000000000016</v>
      </c>
      <c r="W370" s="93">
        <v>1123.5840000000001</v>
      </c>
    </row>
    <row r="371" spans="2:23" x14ac:dyDescent="0.3">
      <c r="B371" s="89" t="s">
        <v>224</v>
      </c>
      <c r="C371" s="90" t="s">
        <v>552</v>
      </c>
      <c r="D371" s="91"/>
      <c r="E371" s="92">
        <v>0</v>
      </c>
      <c r="F371" s="93">
        <v>766.08</v>
      </c>
      <c r="G371" s="93">
        <v>919.29600000000005</v>
      </c>
      <c r="H371" s="93">
        <v>766.08</v>
      </c>
      <c r="I371" s="93">
        <v>919.29600000000005</v>
      </c>
      <c r="J371" s="93">
        <v>766.08</v>
      </c>
      <c r="K371" s="93">
        <v>919.29600000000005</v>
      </c>
      <c r="L371" s="93">
        <v>851.2</v>
      </c>
      <c r="M371" s="93">
        <v>1021.44</v>
      </c>
      <c r="N371" s="93">
        <v>851.2</v>
      </c>
      <c r="O371" s="93">
        <v>1021.44</v>
      </c>
      <c r="P371" s="93">
        <v>851.2</v>
      </c>
      <c r="Q371" s="93">
        <v>1021.44</v>
      </c>
      <c r="R371" s="93">
        <v>936.32000000000016</v>
      </c>
      <c r="S371" s="93">
        <v>1123.5840000000001</v>
      </c>
      <c r="T371" s="93">
        <v>936.32000000000016</v>
      </c>
      <c r="U371" s="93">
        <v>1123.5840000000001</v>
      </c>
      <c r="V371" s="93">
        <v>30.833000000000006</v>
      </c>
      <c r="W371" s="93">
        <v>36.999600000000008</v>
      </c>
    </row>
    <row r="372" spans="2:23" x14ac:dyDescent="0.3">
      <c r="B372" s="89" t="s">
        <v>553</v>
      </c>
      <c r="C372" s="90" t="s">
        <v>554</v>
      </c>
      <c r="D372" s="91"/>
      <c r="E372" s="92">
        <v>0</v>
      </c>
      <c r="F372" s="93">
        <v>25.227</v>
      </c>
      <c r="G372" s="93">
        <v>30.272399999999998</v>
      </c>
      <c r="H372" s="93">
        <v>25.227</v>
      </c>
      <c r="I372" s="93">
        <v>30.272399999999998</v>
      </c>
      <c r="J372" s="93">
        <v>25.227</v>
      </c>
      <c r="K372" s="93">
        <v>30.272399999999998</v>
      </c>
      <c r="L372" s="93">
        <v>28.03</v>
      </c>
      <c r="M372" s="93">
        <v>33.636000000000003</v>
      </c>
      <c r="N372" s="93">
        <v>28.03</v>
      </c>
      <c r="O372" s="93">
        <v>33.636000000000003</v>
      </c>
      <c r="P372" s="93">
        <v>28.03</v>
      </c>
      <c r="Q372" s="93">
        <v>33.636000000000003</v>
      </c>
      <c r="R372" s="93">
        <v>30.833000000000006</v>
      </c>
      <c r="S372" s="93">
        <v>36.999600000000008</v>
      </c>
      <c r="T372" s="93">
        <v>30.833000000000006</v>
      </c>
      <c r="U372" s="93">
        <v>36.999600000000008</v>
      </c>
      <c r="V372" s="93">
        <v>62.7</v>
      </c>
      <c r="W372" s="93">
        <v>75.239999999999995</v>
      </c>
    </row>
    <row r="373" spans="2:23" x14ac:dyDescent="0.3">
      <c r="B373" s="89" t="s">
        <v>553</v>
      </c>
      <c r="C373" s="90" t="s">
        <v>555</v>
      </c>
      <c r="D373" s="91"/>
      <c r="E373" s="92">
        <v>0</v>
      </c>
      <c r="F373" s="93">
        <v>51.300000000000004</v>
      </c>
      <c r="G373" s="93">
        <v>61.56</v>
      </c>
      <c r="H373" s="93">
        <v>51.300000000000004</v>
      </c>
      <c r="I373" s="93">
        <v>61.56</v>
      </c>
      <c r="J373" s="93">
        <v>51.300000000000004</v>
      </c>
      <c r="K373" s="93">
        <v>61.56</v>
      </c>
      <c r="L373" s="93">
        <v>57</v>
      </c>
      <c r="M373" s="93">
        <v>68.399999999999991</v>
      </c>
      <c r="N373" s="93">
        <v>57</v>
      </c>
      <c r="O373" s="93">
        <v>68.399999999999991</v>
      </c>
      <c r="P373" s="93">
        <v>57</v>
      </c>
      <c r="Q373" s="93">
        <v>68.399999999999991</v>
      </c>
      <c r="R373" s="93">
        <v>62.7</v>
      </c>
      <c r="S373" s="93">
        <v>75.239999999999995</v>
      </c>
      <c r="T373" s="93">
        <v>62.7</v>
      </c>
      <c r="U373" s="93">
        <v>75.239999999999995</v>
      </c>
      <c r="V373" s="93">
        <v>200.64000000000001</v>
      </c>
      <c r="W373" s="93">
        <v>240.768</v>
      </c>
    </row>
    <row r="374" spans="2:23" x14ac:dyDescent="0.3">
      <c r="B374" s="89" t="s">
        <v>553</v>
      </c>
      <c r="C374" s="90" t="s">
        <v>556</v>
      </c>
      <c r="D374" s="91"/>
      <c r="E374" s="92">
        <v>0</v>
      </c>
      <c r="F374" s="93">
        <v>164.16</v>
      </c>
      <c r="G374" s="93">
        <v>196.99199999999999</v>
      </c>
      <c r="H374" s="93">
        <v>164.16</v>
      </c>
      <c r="I374" s="93">
        <v>196.99199999999999</v>
      </c>
      <c r="J374" s="93">
        <v>164.16</v>
      </c>
      <c r="K374" s="93">
        <v>196.99199999999999</v>
      </c>
      <c r="L374" s="93">
        <v>182.4</v>
      </c>
      <c r="M374" s="93">
        <v>218.88</v>
      </c>
      <c r="N374" s="93">
        <v>182.4</v>
      </c>
      <c r="O374" s="93">
        <v>218.88</v>
      </c>
      <c r="P374" s="93">
        <v>182.4</v>
      </c>
      <c r="Q374" s="93">
        <v>218.88</v>
      </c>
      <c r="R374" s="93">
        <v>200.64000000000001</v>
      </c>
      <c r="S374" s="93">
        <v>240.768</v>
      </c>
      <c r="T374" s="93">
        <v>200.64000000000001</v>
      </c>
      <c r="U374" s="93">
        <v>240.768</v>
      </c>
      <c r="V374" s="93">
        <v>100.32000000000001</v>
      </c>
      <c r="W374" s="93">
        <v>120.384</v>
      </c>
    </row>
    <row r="375" spans="2:23" x14ac:dyDescent="0.3">
      <c r="B375" s="89" t="s">
        <v>553</v>
      </c>
      <c r="C375" s="90" t="s">
        <v>557</v>
      </c>
      <c r="D375" s="91"/>
      <c r="E375" s="92">
        <v>0</v>
      </c>
      <c r="F375" s="93">
        <v>82.08</v>
      </c>
      <c r="G375" s="93">
        <v>98.495999999999995</v>
      </c>
      <c r="H375" s="93">
        <v>82.08</v>
      </c>
      <c r="I375" s="93">
        <v>98.495999999999995</v>
      </c>
      <c r="J375" s="93">
        <v>82.08</v>
      </c>
      <c r="K375" s="93">
        <v>98.495999999999995</v>
      </c>
      <c r="L375" s="93">
        <v>91.2</v>
      </c>
      <c r="M375" s="93">
        <v>109.44</v>
      </c>
      <c r="N375" s="93">
        <v>91.2</v>
      </c>
      <c r="O375" s="93">
        <v>109.44</v>
      </c>
      <c r="P375" s="93">
        <v>91.2</v>
      </c>
      <c r="Q375" s="93">
        <v>109.44</v>
      </c>
      <c r="R375" s="93">
        <v>100.32000000000001</v>
      </c>
      <c r="S375" s="93">
        <v>120.384</v>
      </c>
      <c r="T375" s="93">
        <v>100.32000000000001</v>
      </c>
      <c r="U375" s="93">
        <v>120.384</v>
      </c>
      <c r="V375" s="93">
        <v>100.32000000000001</v>
      </c>
      <c r="W375" s="93">
        <v>120.384</v>
      </c>
    </row>
    <row r="376" spans="2:23" x14ac:dyDescent="0.3">
      <c r="B376" s="89" t="s">
        <v>553</v>
      </c>
      <c r="C376" s="90" t="s">
        <v>558</v>
      </c>
      <c r="D376" s="91"/>
      <c r="E376" s="92">
        <v>0</v>
      </c>
      <c r="F376" s="93">
        <v>82.08</v>
      </c>
      <c r="G376" s="93">
        <v>98.495999999999995</v>
      </c>
      <c r="H376" s="93">
        <v>82.08</v>
      </c>
      <c r="I376" s="93">
        <v>98.495999999999995</v>
      </c>
      <c r="J376" s="93">
        <v>82.08</v>
      </c>
      <c r="K376" s="93">
        <v>98.495999999999995</v>
      </c>
      <c r="L376" s="93">
        <v>91.2</v>
      </c>
      <c r="M376" s="93">
        <v>109.44</v>
      </c>
      <c r="N376" s="93">
        <v>91.2</v>
      </c>
      <c r="O376" s="93">
        <v>109.44</v>
      </c>
      <c r="P376" s="93">
        <v>91.2</v>
      </c>
      <c r="Q376" s="93">
        <v>109.44</v>
      </c>
      <c r="R376" s="93">
        <v>100.32000000000001</v>
      </c>
      <c r="S376" s="93">
        <v>120.384</v>
      </c>
      <c r="T376" s="93">
        <v>100.32000000000001</v>
      </c>
      <c r="U376" s="93">
        <v>120.384</v>
      </c>
      <c r="V376" s="93">
        <v>100.32000000000001</v>
      </c>
      <c r="W376" s="93">
        <v>120.384</v>
      </c>
    </row>
    <row r="377" spans="2:23" x14ac:dyDescent="0.3">
      <c r="B377" s="89" t="s">
        <v>553</v>
      </c>
      <c r="C377" s="90" t="s">
        <v>559</v>
      </c>
      <c r="D377" s="91"/>
      <c r="E377" s="92">
        <v>0</v>
      </c>
      <c r="F377" s="93">
        <v>82.08</v>
      </c>
      <c r="G377" s="93">
        <v>98.495999999999995</v>
      </c>
      <c r="H377" s="93">
        <v>82.08</v>
      </c>
      <c r="I377" s="93">
        <v>98.495999999999995</v>
      </c>
      <c r="J377" s="93">
        <v>82.08</v>
      </c>
      <c r="K377" s="93">
        <v>98.495999999999995</v>
      </c>
      <c r="L377" s="93">
        <v>91.2</v>
      </c>
      <c r="M377" s="93">
        <v>109.44</v>
      </c>
      <c r="N377" s="93">
        <v>91.2</v>
      </c>
      <c r="O377" s="93">
        <v>109.44</v>
      </c>
      <c r="P377" s="93">
        <v>91.2</v>
      </c>
      <c r="Q377" s="93">
        <v>109.44</v>
      </c>
      <c r="R377" s="93">
        <v>100.32000000000001</v>
      </c>
      <c r="S377" s="93">
        <v>120.384</v>
      </c>
      <c r="T377" s="93">
        <v>100.32000000000001</v>
      </c>
      <c r="U377" s="93">
        <v>120.384</v>
      </c>
      <c r="V377" s="93">
        <v>535.04</v>
      </c>
      <c r="W377" s="93">
        <v>642.04799999999989</v>
      </c>
    </row>
    <row r="378" spans="2:23" x14ac:dyDescent="0.3">
      <c r="B378" s="89" t="s">
        <v>553</v>
      </c>
      <c r="C378" s="90" t="s">
        <v>560</v>
      </c>
      <c r="D378" s="91"/>
      <c r="E378" s="92">
        <v>0</v>
      </c>
      <c r="F378" s="93">
        <v>437.76</v>
      </c>
      <c r="G378" s="93">
        <v>525.31200000000001</v>
      </c>
      <c r="H378" s="93">
        <v>437.76</v>
      </c>
      <c r="I378" s="93">
        <v>525.31200000000001</v>
      </c>
      <c r="J378" s="93">
        <v>437.76</v>
      </c>
      <c r="K378" s="93">
        <v>525.31200000000001</v>
      </c>
      <c r="L378" s="93">
        <v>486.4</v>
      </c>
      <c r="M378" s="93">
        <v>583.67999999999995</v>
      </c>
      <c r="N378" s="93">
        <v>486.4</v>
      </c>
      <c r="O378" s="93">
        <v>583.67999999999995</v>
      </c>
      <c r="P378" s="93">
        <v>486.4</v>
      </c>
      <c r="Q378" s="93">
        <v>583.67999999999995</v>
      </c>
      <c r="R378" s="93">
        <v>535.04</v>
      </c>
      <c r="S378" s="93">
        <v>642.04799999999989</v>
      </c>
      <c r="T378" s="93">
        <v>535.04</v>
      </c>
      <c r="U378" s="93">
        <v>642.04799999999989</v>
      </c>
      <c r="V378" s="93">
        <v>936.32000000000016</v>
      </c>
      <c r="W378" s="93">
        <v>1123.5840000000001</v>
      </c>
    </row>
    <row r="379" spans="2:23" x14ac:dyDescent="0.3">
      <c r="B379" s="89" t="s">
        <v>553</v>
      </c>
      <c r="C379" s="90" t="s">
        <v>561</v>
      </c>
      <c r="D379" s="91"/>
      <c r="E379" s="92">
        <v>0</v>
      </c>
      <c r="F379" s="93">
        <v>766.08</v>
      </c>
      <c r="G379" s="93">
        <v>919.29600000000005</v>
      </c>
      <c r="H379" s="93">
        <v>766.08</v>
      </c>
      <c r="I379" s="93">
        <v>919.29600000000005</v>
      </c>
      <c r="J379" s="93">
        <v>766.08</v>
      </c>
      <c r="K379" s="93">
        <v>919.29600000000005</v>
      </c>
      <c r="L379" s="93">
        <v>851.2</v>
      </c>
      <c r="M379" s="93">
        <v>1021.44</v>
      </c>
      <c r="N379" s="93">
        <v>851.2</v>
      </c>
      <c r="O379" s="93">
        <v>1021.44</v>
      </c>
      <c r="P379" s="93">
        <v>851.2</v>
      </c>
      <c r="Q379" s="93">
        <v>1021.44</v>
      </c>
      <c r="R379" s="93">
        <v>936.32000000000016</v>
      </c>
      <c r="S379" s="93">
        <v>1123.5840000000001</v>
      </c>
      <c r="T379" s="93">
        <v>936.32000000000016</v>
      </c>
      <c r="U379" s="93">
        <v>1123.5840000000001</v>
      </c>
      <c r="V379" s="93">
        <v>2106.7200000000003</v>
      </c>
      <c r="W379" s="93">
        <v>2528.0640000000003</v>
      </c>
    </row>
    <row r="380" spans="2:23" x14ac:dyDescent="0.3">
      <c r="B380" s="89" t="s">
        <v>562</v>
      </c>
      <c r="C380" s="90" t="s">
        <v>563</v>
      </c>
      <c r="D380" s="91"/>
      <c r="E380" s="92">
        <v>0</v>
      </c>
      <c r="F380" s="93">
        <v>1723.68</v>
      </c>
      <c r="G380" s="93">
        <v>2068.4160000000002</v>
      </c>
      <c r="H380" s="93">
        <v>1723.68</v>
      </c>
      <c r="I380" s="93">
        <v>2068.4160000000002</v>
      </c>
      <c r="J380" s="93">
        <v>1723.68</v>
      </c>
      <c r="K380" s="93">
        <v>2068.4160000000002</v>
      </c>
      <c r="L380" s="93">
        <v>1915.2</v>
      </c>
      <c r="M380" s="93">
        <v>2298.2399999999998</v>
      </c>
      <c r="N380" s="93">
        <v>1915.2</v>
      </c>
      <c r="O380" s="93">
        <v>2298.2399999999998</v>
      </c>
      <c r="P380" s="93">
        <v>1915.2</v>
      </c>
      <c r="Q380" s="93">
        <v>2298.2399999999998</v>
      </c>
      <c r="R380" s="93">
        <v>2106.7200000000003</v>
      </c>
      <c r="S380" s="93">
        <v>2528.0640000000003</v>
      </c>
      <c r="T380" s="93">
        <v>2106.7200000000003</v>
      </c>
      <c r="U380" s="93">
        <v>2528.0640000000003</v>
      </c>
      <c r="V380" s="93">
        <v>25.080000000000002</v>
      </c>
      <c r="W380" s="93">
        <v>30.096</v>
      </c>
    </row>
    <row r="381" spans="2:23" x14ac:dyDescent="0.3">
      <c r="B381" s="89" t="s">
        <v>562</v>
      </c>
      <c r="C381" s="90" t="s">
        <v>564</v>
      </c>
      <c r="D381" s="91"/>
      <c r="E381" s="92">
        <v>0</v>
      </c>
      <c r="F381" s="93">
        <v>20.52</v>
      </c>
      <c r="G381" s="93">
        <v>24.623999999999999</v>
      </c>
      <c r="H381" s="93">
        <v>20.52</v>
      </c>
      <c r="I381" s="93">
        <v>24.623999999999999</v>
      </c>
      <c r="J381" s="93">
        <v>20.52</v>
      </c>
      <c r="K381" s="93">
        <v>24.623999999999999</v>
      </c>
      <c r="L381" s="93">
        <v>22.8</v>
      </c>
      <c r="M381" s="93">
        <v>27.36</v>
      </c>
      <c r="N381" s="93">
        <v>22.8</v>
      </c>
      <c r="O381" s="93">
        <v>27.36</v>
      </c>
      <c r="P381" s="93">
        <v>22.8</v>
      </c>
      <c r="Q381" s="93">
        <v>27.36</v>
      </c>
      <c r="R381" s="93">
        <v>25.080000000000002</v>
      </c>
      <c r="S381" s="93">
        <v>30.096</v>
      </c>
      <c r="T381" s="93">
        <v>25.080000000000002</v>
      </c>
      <c r="U381" s="93">
        <v>30.096</v>
      </c>
      <c r="V381" s="93">
        <v>25.080000000000002</v>
      </c>
      <c r="W381" s="93">
        <v>30.096</v>
      </c>
    </row>
    <row r="382" spans="2:23" x14ac:dyDescent="0.3">
      <c r="B382" s="89" t="s">
        <v>562</v>
      </c>
      <c r="C382" s="90" t="s">
        <v>565</v>
      </c>
      <c r="D382" s="91"/>
      <c r="E382" s="92">
        <v>0</v>
      </c>
      <c r="F382" s="93">
        <v>20.52</v>
      </c>
      <c r="G382" s="93">
        <v>24.623999999999999</v>
      </c>
      <c r="H382" s="93">
        <v>20.52</v>
      </c>
      <c r="I382" s="93">
        <v>24.623999999999999</v>
      </c>
      <c r="J382" s="93">
        <v>20.52</v>
      </c>
      <c r="K382" s="93">
        <v>24.623999999999999</v>
      </c>
      <c r="L382" s="93">
        <v>22.8</v>
      </c>
      <c r="M382" s="93">
        <v>27.36</v>
      </c>
      <c r="N382" s="93">
        <v>22.8</v>
      </c>
      <c r="O382" s="93">
        <v>27.36</v>
      </c>
      <c r="P382" s="93">
        <v>22.8</v>
      </c>
      <c r="Q382" s="93">
        <v>27.36</v>
      </c>
      <c r="R382" s="93">
        <v>25.080000000000002</v>
      </c>
      <c r="S382" s="93">
        <v>30.096</v>
      </c>
      <c r="T382" s="93">
        <v>25.080000000000002</v>
      </c>
      <c r="U382" s="93">
        <v>30.096</v>
      </c>
      <c r="V382" s="93">
        <v>936.32000000000016</v>
      </c>
      <c r="W382" s="93">
        <v>1123.5840000000001</v>
      </c>
    </row>
    <row r="383" spans="2:23" x14ac:dyDescent="0.3">
      <c r="B383" s="89" t="s">
        <v>562</v>
      </c>
      <c r="C383" s="90" t="s">
        <v>566</v>
      </c>
      <c r="D383" s="91"/>
      <c r="E383" s="92">
        <v>0</v>
      </c>
      <c r="F383" s="93">
        <v>766.08</v>
      </c>
      <c r="G383" s="93">
        <v>919.29600000000005</v>
      </c>
      <c r="H383" s="93">
        <v>766.08</v>
      </c>
      <c r="I383" s="93">
        <v>919.29600000000005</v>
      </c>
      <c r="J383" s="93">
        <v>766.08</v>
      </c>
      <c r="K383" s="93">
        <v>919.29600000000005</v>
      </c>
      <c r="L383" s="93">
        <v>851.2</v>
      </c>
      <c r="M383" s="93">
        <v>1021.44</v>
      </c>
      <c r="N383" s="93">
        <v>851.2</v>
      </c>
      <c r="O383" s="93">
        <v>1021.44</v>
      </c>
      <c r="P383" s="93">
        <v>851.2</v>
      </c>
      <c r="Q383" s="93">
        <v>1021.44</v>
      </c>
      <c r="R383" s="93">
        <v>936.32000000000016</v>
      </c>
      <c r="S383" s="93">
        <v>1123.5840000000001</v>
      </c>
      <c r="T383" s="93">
        <v>936.32000000000016</v>
      </c>
      <c r="U383" s="93">
        <v>1123.5840000000001</v>
      </c>
      <c r="V383" s="93">
        <v>1872.6400000000003</v>
      </c>
      <c r="W383" s="93">
        <v>2247.1680000000001</v>
      </c>
    </row>
    <row r="384" spans="2:23" x14ac:dyDescent="0.3">
      <c r="B384" s="89" t="s">
        <v>562</v>
      </c>
      <c r="C384" s="90" t="s">
        <v>567</v>
      </c>
      <c r="D384" s="91"/>
      <c r="E384" s="92">
        <v>0</v>
      </c>
      <c r="F384" s="93">
        <v>1532.16</v>
      </c>
      <c r="G384" s="93">
        <v>1838.5920000000001</v>
      </c>
      <c r="H384" s="93">
        <v>1532.16</v>
      </c>
      <c r="I384" s="93">
        <v>1838.5920000000001</v>
      </c>
      <c r="J384" s="93">
        <v>1532.16</v>
      </c>
      <c r="K384" s="93">
        <v>1838.5920000000001</v>
      </c>
      <c r="L384" s="93">
        <v>1702.4</v>
      </c>
      <c r="M384" s="93">
        <v>2042.88</v>
      </c>
      <c r="N384" s="93">
        <v>1702.4</v>
      </c>
      <c r="O384" s="93">
        <v>2042.88</v>
      </c>
      <c r="P384" s="93">
        <v>1702.4</v>
      </c>
      <c r="Q384" s="93">
        <v>2042.88</v>
      </c>
      <c r="R384" s="93">
        <v>1872.6400000000003</v>
      </c>
      <c r="S384" s="93">
        <v>2247.1680000000001</v>
      </c>
      <c r="T384" s="93">
        <v>1872.6400000000003</v>
      </c>
      <c r="U384" s="93">
        <v>2247.1680000000001</v>
      </c>
      <c r="V384" s="93">
        <v>1404.48</v>
      </c>
      <c r="W384" s="93">
        <v>1685.376</v>
      </c>
    </row>
    <row r="385" spans="2:23" x14ac:dyDescent="0.3">
      <c r="B385" s="89" t="s">
        <v>568</v>
      </c>
      <c r="C385" s="90" t="s">
        <v>569</v>
      </c>
      <c r="D385" s="91"/>
      <c r="E385" s="92">
        <v>0</v>
      </c>
      <c r="F385" s="93">
        <v>1149.1199999999999</v>
      </c>
      <c r="G385" s="93">
        <v>1378.9439999999997</v>
      </c>
      <c r="H385" s="93">
        <v>1149.1199999999999</v>
      </c>
      <c r="I385" s="93">
        <v>1378.9439999999997</v>
      </c>
      <c r="J385" s="93">
        <v>1149.1199999999999</v>
      </c>
      <c r="K385" s="93">
        <v>1378.9439999999997</v>
      </c>
      <c r="L385" s="93">
        <v>1276.8</v>
      </c>
      <c r="M385" s="93">
        <v>1532.1599999999999</v>
      </c>
      <c r="N385" s="93">
        <v>1276.8</v>
      </c>
      <c r="O385" s="93">
        <v>1532.1599999999999</v>
      </c>
      <c r="P385" s="93">
        <v>1276.8</v>
      </c>
      <c r="Q385" s="93">
        <v>1532.1599999999999</v>
      </c>
      <c r="R385" s="93">
        <v>1404.48</v>
      </c>
      <c r="S385" s="93">
        <v>1685.376</v>
      </c>
      <c r="T385" s="93">
        <v>1404.48</v>
      </c>
      <c r="U385" s="93">
        <v>1685.376</v>
      </c>
      <c r="V385" s="93">
        <v>300.96000000000004</v>
      </c>
      <c r="W385" s="93">
        <v>361.15200000000004</v>
      </c>
    </row>
    <row r="386" spans="2:23" x14ac:dyDescent="0.3">
      <c r="B386" s="89" t="s">
        <v>568</v>
      </c>
      <c r="C386" s="90" t="s">
        <v>570</v>
      </c>
      <c r="D386" s="91"/>
      <c r="E386" s="92">
        <v>0</v>
      </c>
      <c r="F386" s="93">
        <v>246.24000000000004</v>
      </c>
      <c r="G386" s="93">
        <v>295.48800000000006</v>
      </c>
      <c r="H386" s="93">
        <v>246.24000000000004</v>
      </c>
      <c r="I386" s="93">
        <v>295.48800000000006</v>
      </c>
      <c r="J386" s="93">
        <v>246.24000000000004</v>
      </c>
      <c r="K386" s="93">
        <v>295.48800000000006</v>
      </c>
      <c r="L386" s="93">
        <v>273.60000000000002</v>
      </c>
      <c r="M386" s="93">
        <v>328.32</v>
      </c>
      <c r="N386" s="93">
        <v>273.60000000000002</v>
      </c>
      <c r="O386" s="93">
        <v>328.32</v>
      </c>
      <c r="P386" s="93">
        <v>273.60000000000002</v>
      </c>
      <c r="Q386" s="93">
        <v>328.32</v>
      </c>
      <c r="R386" s="93">
        <v>300.96000000000004</v>
      </c>
      <c r="S386" s="93">
        <v>361.15200000000004</v>
      </c>
      <c r="T386" s="93">
        <v>300.96000000000004</v>
      </c>
      <c r="U386" s="93">
        <v>361.15200000000004</v>
      </c>
      <c r="V386" s="93">
        <v>401.28000000000003</v>
      </c>
      <c r="W386" s="93">
        <v>481.536</v>
      </c>
    </row>
    <row r="387" spans="2:23" x14ac:dyDescent="0.3">
      <c r="B387" s="89" t="s">
        <v>568</v>
      </c>
      <c r="C387" s="90" t="s">
        <v>571</v>
      </c>
      <c r="D387" s="91"/>
      <c r="E387" s="92">
        <v>0</v>
      </c>
      <c r="F387" s="93">
        <v>328.32</v>
      </c>
      <c r="G387" s="93">
        <v>393.98399999999998</v>
      </c>
      <c r="H387" s="93">
        <v>328.32</v>
      </c>
      <c r="I387" s="93">
        <v>393.98399999999998</v>
      </c>
      <c r="J387" s="93">
        <v>328.32</v>
      </c>
      <c r="K387" s="93">
        <v>393.98399999999998</v>
      </c>
      <c r="L387" s="93">
        <v>364.8</v>
      </c>
      <c r="M387" s="93">
        <v>437.76</v>
      </c>
      <c r="N387" s="93">
        <v>364.8</v>
      </c>
      <c r="O387" s="93">
        <v>437.76</v>
      </c>
      <c r="P387" s="93">
        <v>364.8</v>
      </c>
      <c r="Q387" s="93">
        <v>437.76</v>
      </c>
      <c r="R387" s="93">
        <v>401.28000000000003</v>
      </c>
      <c r="S387" s="93">
        <v>481.536</v>
      </c>
      <c r="T387" s="93">
        <v>401.28000000000003</v>
      </c>
      <c r="U387" s="93">
        <v>481.536</v>
      </c>
      <c r="V387" s="93">
        <v>936.32000000000016</v>
      </c>
      <c r="W387" s="93">
        <v>1123.5840000000001</v>
      </c>
    </row>
    <row r="388" spans="2:23" x14ac:dyDescent="0.3">
      <c r="B388" s="89" t="s">
        <v>568</v>
      </c>
      <c r="C388" s="90" t="s">
        <v>572</v>
      </c>
      <c r="D388" s="91"/>
      <c r="E388" s="92">
        <v>0</v>
      </c>
      <c r="F388" s="93">
        <v>766.08</v>
      </c>
      <c r="G388" s="93">
        <v>919.29600000000005</v>
      </c>
      <c r="H388" s="93">
        <v>766.08</v>
      </c>
      <c r="I388" s="93">
        <v>919.29600000000005</v>
      </c>
      <c r="J388" s="93">
        <v>766.08</v>
      </c>
      <c r="K388" s="93">
        <v>919.29600000000005</v>
      </c>
      <c r="L388" s="93">
        <v>851.2</v>
      </c>
      <c r="M388" s="93">
        <v>1021.44</v>
      </c>
      <c r="N388" s="93">
        <v>851.2</v>
      </c>
      <c r="O388" s="93">
        <v>1021.44</v>
      </c>
      <c r="P388" s="93">
        <v>851.2</v>
      </c>
      <c r="Q388" s="93">
        <v>1021.44</v>
      </c>
      <c r="R388" s="93">
        <v>936.32000000000016</v>
      </c>
      <c r="S388" s="93">
        <v>1123.5840000000001</v>
      </c>
      <c r="T388" s="93">
        <v>936.32000000000016</v>
      </c>
      <c r="U388" s="93">
        <v>1123.5840000000001</v>
      </c>
      <c r="V388" s="93">
        <v>50.160000000000004</v>
      </c>
      <c r="W388" s="93">
        <v>60.192</v>
      </c>
    </row>
    <row r="389" spans="2:23" ht="28.8" x14ac:dyDescent="0.3">
      <c r="B389" s="89" t="s">
        <v>573</v>
      </c>
      <c r="C389" s="90" t="s">
        <v>574</v>
      </c>
      <c r="D389" s="91"/>
      <c r="E389" s="92">
        <v>0</v>
      </c>
      <c r="F389" s="93">
        <v>41.04</v>
      </c>
      <c r="G389" s="93">
        <v>49.247999999999998</v>
      </c>
      <c r="H389" s="93">
        <v>41.04</v>
      </c>
      <c r="I389" s="93">
        <v>49.247999999999998</v>
      </c>
      <c r="J389" s="93">
        <v>41.04</v>
      </c>
      <c r="K389" s="93">
        <v>49.247999999999998</v>
      </c>
      <c r="L389" s="93">
        <v>45.6</v>
      </c>
      <c r="M389" s="93">
        <v>54.72</v>
      </c>
      <c r="N389" s="93">
        <v>45.6</v>
      </c>
      <c r="O389" s="93">
        <v>54.72</v>
      </c>
      <c r="P389" s="93">
        <v>45.6</v>
      </c>
      <c r="Q389" s="93">
        <v>54.72</v>
      </c>
      <c r="R389" s="93">
        <v>50.160000000000004</v>
      </c>
      <c r="S389" s="93">
        <v>60.192</v>
      </c>
      <c r="T389" s="93">
        <v>50.160000000000004</v>
      </c>
      <c r="U389" s="93">
        <v>60.192</v>
      </c>
      <c r="V389" s="93">
        <v>50.160000000000004</v>
      </c>
      <c r="W389" s="93">
        <v>60.192</v>
      </c>
    </row>
    <row r="390" spans="2:23" ht="28.8" x14ac:dyDescent="0.3">
      <c r="B390" s="89" t="s">
        <v>573</v>
      </c>
      <c r="C390" s="90" t="s">
        <v>575</v>
      </c>
      <c r="D390" s="91"/>
      <c r="E390" s="92">
        <v>0</v>
      </c>
      <c r="F390" s="93">
        <v>41.04</v>
      </c>
      <c r="G390" s="93">
        <v>49.247999999999998</v>
      </c>
      <c r="H390" s="93">
        <v>41.04</v>
      </c>
      <c r="I390" s="93">
        <v>49.247999999999998</v>
      </c>
      <c r="J390" s="93">
        <v>41.04</v>
      </c>
      <c r="K390" s="93">
        <v>49.247999999999998</v>
      </c>
      <c r="L390" s="93">
        <v>45.6</v>
      </c>
      <c r="M390" s="93">
        <v>54.72</v>
      </c>
      <c r="N390" s="93">
        <v>45.6</v>
      </c>
      <c r="O390" s="93">
        <v>54.72</v>
      </c>
      <c r="P390" s="93">
        <v>45.6</v>
      </c>
      <c r="Q390" s="93">
        <v>54.72</v>
      </c>
      <c r="R390" s="93">
        <v>50.160000000000004</v>
      </c>
      <c r="S390" s="93">
        <v>60.192</v>
      </c>
      <c r="T390" s="93">
        <v>50.160000000000004</v>
      </c>
      <c r="U390" s="93">
        <v>60.192</v>
      </c>
      <c r="V390" s="93">
        <v>100.32000000000001</v>
      </c>
      <c r="W390" s="93">
        <v>120.384</v>
      </c>
    </row>
    <row r="391" spans="2:23" ht="28.8" x14ac:dyDescent="0.3">
      <c r="B391" s="89" t="s">
        <v>573</v>
      </c>
      <c r="C391" s="90" t="s">
        <v>576</v>
      </c>
      <c r="D391" s="91"/>
      <c r="E391" s="92">
        <v>0</v>
      </c>
      <c r="F391" s="93">
        <v>82.08</v>
      </c>
      <c r="G391" s="93">
        <v>98.495999999999995</v>
      </c>
      <c r="H391" s="93">
        <v>82.08</v>
      </c>
      <c r="I391" s="93">
        <v>98.495999999999995</v>
      </c>
      <c r="J391" s="93">
        <v>82.08</v>
      </c>
      <c r="K391" s="93">
        <v>98.495999999999995</v>
      </c>
      <c r="L391" s="93">
        <v>91.2</v>
      </c>
      <c r="M391" s="93">
        <v>109.44</v>
      </c>
      <c r="N391" s="93">
        <v>91.2</v>
      </c>
      <c r="O391" s="93">
        <v>109.44</v>
      </c>
      <c r="P391" s="93">
        <v>91.2</v>
      </c>
      <c r="Q391" s="93">
        <v>109.44</v>
      </c>
      <c r="R391" s="93">
        <v>100.32000000000001</v>
      </c>
      <c r="S391" s="93">
        <v>120.384</v>
      </c>
      <c r="T391" s="93">
        <v>100.32000000000001</v>
      </c>
      <c r="U391" s="93">
        <v>120.384</v>
      </c>
      <c r="V391" s="93">
        <v>200.64000000000001</v>
      </c>
      <c r="W391" s="93">
        <v>240.768</v>
      </c>
    </row>
    <row r="392" spans="2:23" ht="28.8" x14ac:dyDescent="0.3">
      <c r="B392" s="89" t="s">
        <v>573</v>
      </c>
      <c r="C392" s="90" t="s">
        <v>577</v>
      </c>
      <c r="D392" s="91"/>
      <c r="E392" s="92">
        <v>0</v>
      </c>
      <c r="F392" s="93">
        <v>164.16</v>
      </c>
      <c r="G392" s="93">
        <v>196.99199999999999</v>
      </c>
      <c r="H392" s="93">
        <v>164.16</v>
      </c>
      <c r="I392" s="93">
        <v>196.99199999999999</v>
      </c>
      <c r="J392" s="93">
        <v>164.16</v>
      </c>
      <c r="K392" s="93">
        <v>196.99199999999999</v>
      </c>
      <c r="L392" s="93">
        <v>182.4</v>
      </c>
      <c r="M392" s="93">
        <v>218.88</v>
      </c>
      <c r="N392" s="93">
        <v>182.4</v>
      </c>
      <c r="O392" s="93">
        <v>218.88</v>
      </c>
      <c r="P392" s="93">
        <v>182.4</v>
      </c>
      <c r="Q392" s="93">
        <v>218.88</v>
      </c>
      <c r="R392" s="93">
        <v>200.64000000000001</v>
      </c>
      <c r="S392" s="93">
        <v>240.768</v>
      </c>
      <c r="T392" s="93">
        <v>200.64000000000001</v>
      </c>
      <c r="U392" s="93">
        <v>240.768</v>
      </c>
      <c r="V392" s="93">
        <v>66</v>
      </c>
      <c r="W392" s="93">
        <v>79.2</v>
      </c>
    </row>
    <row r="393" spans="2:23" ht="28.8" x14ac:dyDescent="0.3">
      <c r="B393" s="89" t="s">
        <v>573</v>
      </c>
      <c r="C393" s="90" t="s">
        <v>578</v>
      </c>
      <c r="D393" s="91"/>
      <c r="E393" s="92">
        <v>0</v>
      </c>
      <c r="F393" s="93">
        <v>54</v>
      </c>
      <c r="G393" s="93">
        <v>64.8</v>
      </c>
      <c r="H393" s="93">
        <v>54</v>
      </c>
      <c r="I393" s="93">
        <v>64.8</v>
      </c>
      <c r="J393" s="93">
        <v>54</v>
      </c>
      <c r="K393" s="93">
        <v>64.8</v>
      </c>
      <c r="L393" s="93">
        <v>60</v>
      </c>
      <c r="M393" s="93">
        <v>72</v>
      </c>
      <c r="N393" s="93">
        <v>60</v>
      </c>
      <c r="O393" s="93">
        <v>72</v>
      </c>
      <c r="P393" s="93">
        <v>60</v>
      </c>
      <c r="Q393" s="93">
        <v>72</v>
      </c>
      <c r="R393" s="93">
        <v>66</v>
      </c>
      <c r="S393" s="93">
        <v>79.2</v>
      </c>
      <c r="T393" s="93">
        <v>66</v>
      </c>
      <c r="U393" s="93">
        <v>79.2</v>
      </c>
      <c r="V393" s="93">
        <v>132</v>
      </c>
      <c r="W393" s="93">
        <v>158.4</v>
      </c>
    </row>
    <row r="394" spans="2:23" ht="28.8" x14ac:dyDescent="0.3">
      <c r="B394" s="89" t="s">
        <v>573</v>
      </c>
      <c r="C394" s="90" t="s">
        <v>579</v>
      </c>
      <c r="D394" s="91"/>
      <c r="E394" s="92">
        <v>0</v>
      </c>
      <c r="F394" s="93">
        <v>108</v>
      </c>
      <c r="G394" s="93">
        <v>129.6</v>
      </c>
      <c r="H394" s="93">
        <v>108</v>
      </c>
      <c r="I394" s="93">
        <v>129.6</v>
      </c>
      <c r="J394" s="93">
        <v>108</v>
      </c>
      <c r="K394" s="93">
        <v>129.6</v>
      </c>
      <c r="L394" s="93">
        <v>120</v>
      </c>
      <c r="M394" s="93">
        <v>144</v>
      </c>
      <c r="N394" s="93">
        <v>120</v>
      </c>
      <c r="O394" s="93">
        <v>144</v>
      </c>
      <c r="P394" s="93">
        <v>120</v>
      </c>
      <c r="Q394" s="93">
        <v>144</v>
      </c>
      <c r="R394" s="93">
        <v>132</v>
      </c>
      <c r="S394" s="93">
        <v>158.4</v>
      </c>
      <c r="T394" s="93">
        <v>132</v>
      </c>
      <c r="U394" s="93">
        <v>158.4</v>
      </c>
      <c r="V394" s="93">
        <v>264</v>
      </c>
      <c r="W394" s="93">
        <v>316.8</v>
      </c>
    </row>
    <row r="395" spans="2:23" ht="28.8" x14ac:dyDescent="0.3">
      <c r="B395" s="89" t="s">
        <v>573</v>
      </c>
      <c r="C395" s="90" t="s">
        <v>580</v>
      </c>
      <c r="D395" s="91"/>
      <c r="E395" s="92">
        <v>0</v>
      </c>
      <c r="F395" s="93">
        <v>216</v>
      </c>
      <c r="G395" s="93">
        <v>259.2</v>
      </c>
      <c r="H395" s="93">
        <v>216</v>
      </c>
      <c r="I395" s="93">
        <v>259.2</v>
      </c>
      <c r="J395" s="93">
        <v>216</v>
      </c>
      <c r="K395" s="93">
        <v>259.2</v>
      </c>
      <c r="L395" s="93">
        <v>240</v>
      </c>
      <c r="M395" s="93">
        <v>288</v>
      </c>
      <c r="N395" s="93">
        <v>240</v>
      </c>
      <c r="O395" s="93">
        <v>288</v>
      </c>
      <c r="P395" s="93">
        <v>240</v>
      </c>
      <c r="Q395" s="93">
        <v>288</v>
      </c>
      <c r="R395" s="93">
        <v>264</v>
      </c>
      <c r="S395" s="93">
        <v>316.8</v>
      </c>
      <c r="T395" s="93">
        <v>264</v>
      </c>
      <c r="U395" s="93">
        <v>316.8</v>
      </c>
      <c r="V395" s="93">
        <v>200.64000000000001</v>
      </c>
      <c r="W395" s="93">
        <v>240.768</v>
      </c>
    </row>
    <row r="396" spans="2:23" ht="28.8" x14ac:dyDescent="0.3">
      <c r="B396" s="89" t="s">
        <v>573</v>
      </c>
      <c r="C396" s="90" t="s">
        <v>581</v>
      </c>
      <c r="D396" s="91"/>
      <c r="E396" s="92">
        <v>0</v>
      </c>
      <c r="F396" s="93">
        <v>164.16</v>
      </c>
      <c r="G396" s="93">
        <v>196.99199999999999</v>
      </c>
      <c r="H396" s="93">
        <v>164.16</v>
      </c>
      <c r="I396" s="93">
        <v>196.99199999999999</v>
      </c>
      <c r="J396" s="93">
        <v>164.16</v>
      </c>
      <c r="K396" s="93">
        <v>196.99199999999999</v>
      </c>
      <c r="L396" s="93">
        <v>182.4</v>
      </c>
      <c r="M396" s="93">
        <v>218.88</v>
      </c>
      <c r="N396" s="93">
        <v>182.4</v>
      </c>
      <c r="O396" s="93">
        <v>218.88</v>
      </c>
      <c r="P396" s="93">
        <v>182.4</v>
      </c>
      <c r="Q396" s="93">
        <v>218.88</v>
      </c>
      <c r="R396" s="93">
        <v>200.64000000000001</v>
      </c>
      <c r="S396" s="93">
        <v>240.768</v>
      </c>
      <c r="T396" s="93">
        <v>200.64000000000001</v>
      </c>
      <c r="U396" s="93">
        <v>240.768</v>
      </c>
      <c r="V396" s="93">
        <v>100.32000000000001</v>
      </c>
      <c r="W396" s="93">
        <v>120.384</v>
      </c>
    </row>
    <row r="397" spans="2:23" ht="28.8" x14ac:dyDescent="0.3">
      <c r="B397" s="89" t="s">
        <v>573</v>
      </c>
      <c r="C397" s="90" t="s">
        <v>582</v>
      </c>
      <c r="D397" s="91"/>
      <c r="E397" s="92">
        <v>0</v>
      </c>
      <c r="F397" s="93">
        <v>82.08</v>
      </c>
      <c r="G397" s="93">
        <v>98.495999999999995</v>
      </c>
      <c r="H397" s="93">
        <v>82.08</v>
      </c>
      <c r="I397" s="93">
        <v>98.495999999999995</v>
      </c>
      <c r="J397" s="93">
        <v>82.08</v>
      </c>
      <c r="K397" s="93">
        <v>98.495999999999995</v>
      </c>
      <c r="L397" s="93">
        <v>91.2</v>
      </c>
      <c r="M397" s="93">
        <v>109.44</v>
      </c>
      <c r="N397" s="93">
        <v>91.2</v>
      </c>
      <c r="O397" s="93">
        <v>109.44</v>
      </c>
      <c r="P397" s="93">
        <v>91.2</v>
      </c>
      <c r="Q397" s="93">
        <v>109.44</v>
      </c>
      <c r="R397" s="93">
        <v>100.32000000000001</v>
      </c>
      <c r="S397" s="93">
        <v>120.384</v>
      </c>
      <c r="T397" s="93">
        <v>100.32000000000001</v>
      </c>
      <c r="U397" s="93">
        <v>120.384</v>
      </c>
      <c r="V397" s="93">
        <v>100.32000000000001</v>
      </c>
      <c r="W397" s="93">
        <v>120.384</v>
      </c>
    </row>
    <row r="398" spans="2:23" ht="28.8" x14ac:dyDescent="0.3">
      <c r="B398" s="89" t="s">
        <v>573</v>
      </c>
      <c r="C398" s="90" t="s">
        <v>583</v>
      </c>
      <c r="D398" s="91"/>
      <c r="E398" s="92">
        <v>0</v>
      </c>
      <c r="F398" s="93">
        <v>82.08</v>
      </c>
      <c r="G398" s="93">
        <v>98.495999999999995</v>
      </c>
      <c r="H398" s="93">
        <v>82.08</v>
      </c>
      <c r="I398" s="93">
        <v>98.495999999999995</v>
      </c>
      <c r="J398" s="93">
        <v>82.08</v>
      </c>
      <c r="K398" s="93">
        <v>98.495999999999995</v>
      </c>
      <c r="L398" s="93">
        <v>91.2</v>
      </c>
      <c r="M398" s="93">
        <v>109.44</v>
      </c>
      <c r="N398" s="93">
        <v>91.2</v>
      </c>
      <c r="O398" s="93">
        <v>109.44</v>
      </c>
      <c r="P398" s="93">
        <v>91.2</v>
      </c>
      <c r="Q398" s="93">
        <v>109.44</v>
      </c>
      <c r="R398" s="93">
        <v>100.32000000000001</v>
      </c>
      <c r="S398" s="93">
        <v>120.384</v>
      </c>
      <c r="T398" s="93">
        <v>100.32000000000001</v>
      </c>
      <c r="U398" s="93">
        <v>120.384</v>
      </c>
      <c r="V398" s="93">
        <v>150.48000000000002</v>
      </c>
      <c r="W398" s="93">
        <v>180.57600000000002</v>
      </c>
    </row>
    <row r="399" spans="2:23" ht="28.8" x14ac:dyDescent="0.3">
      <c r="B399" s="89" t="s">
        <v>573</v>
      </c>
      <c r="C399" s="90" t="s">
        <v>584</v>
      </c>
      <c r="D399" s="91"/>
      <c r="E399" s="92">
        <v>0</v>
      </c>
      <c r="F399" s="93">
        <v>123.12000000000002</v>
      </c>
      <c r="G399" s="93">
        <v>147.74400000000003</v>
      </c>
      <c r="H399" s="93">
        <v>123.12000000000002</v>
      </c>
      <c r="I399" s="93">
        <v>147.74400000000003</v>
      </c>
      <c r="J399" s="93">
        <v>123.12000000000002</v>
      </c>
      <c r="K399" s="93">
        <v>147.74400000000003</v>
      </c>
      <c r="L399" s="93">
        <v>136.80000000000001</v>
      </c>
      <c r="M399" s="93">
        <v>164.16</v>
      </c>
      <c r="N399" s="93">
        <v>136.80000000000001</v>
      </c>
      <c r="O399" s="93">
        <v>164.16</v>
      </c>
      <c r="P399" s="93">
        <v>136.80000000000001</v>
      </c>
      <c r="Q399" s="93">
        <v>164.16</v>
      </c>
      <c r="R399" s="93">
        <v>150.48000000000002</v>
      </c>
      <c r="S399" s="93">
        <v>180.57600000000002</v>
      </c>
      <c r="T399" s="93">
        <v>150.48000000000002</v>
      </c>
      <c r="U399" s="93">
        <v>180.57600000000002</v>
      </c>
      <c r="V399" s="93">
        <v>100.32000000000001</v>
      </c>
      <c r="W399" s="93">
        <v>120.384</v>
      </c>
    </row>
    <row r="400" spans="2:23" ht="28.8" x14ac:dyDescent="0.3">
      <c r="B400" s="89" t="s">
        <v>573</v>
      </c>
      <c r="C400" s="90" t="s">
        <v>585</v>
      </c>
      <c r="D400" s="91"/>
      <c r="E400" s="92">
        <v>0</v>
      </c>
      <c r="F400" s="93">
        <v>82.08</v>
      </c>
      <c r="G400" s="93">
        <v>98.495999999999995</v>
      </c>
      <c r="H400" s="93">
        <v>82.08</v>
      </c>
      <c r="I400" s="93">
        <v>98.495999999999995</v>
      </c>
      <c r="J400" s="93">
        <v>82.08</v>
      </c>
      <c r="K400" s="93">
        <v>98.495999999999995</v>
      </c>
      <c r="L400" s="93">
        <v>91.2</v>
      </c>
      <c r="M400" s="93">
        <v>109.44</v>
      </c>
      <c r="N400" s="93">
        <v>91.2</v>
      </c>
      <c r="O400" s="93">
        <v>109.44</v>
      </c>
      <c r="P400" s="93">
        <v>91.2</v>
      </c>
      <c r="Q400" s="93">
        <v>109.44</v>
      </c>
      <c r="R400" s="93">
        <v>100.32000000000001</v>
      </c>
      <c r="S400" s="93">
        <v>120.384</v>
      </c>
      <c r="T400" s="93">
        <v>100.32000000000001</v>
      </c>
      <c r="U400" s="93">
        <v>120.384</v>
      </c>
      <c r="V400" s="93">
        <v>200.64000000000001</v>
      </c>
      <c r="W400" s="93">
        <v>240.768</v>
      </c>
    </row>
    <row r="401" spans="2:23" ht="28.8" x14ac:dyDescent="0.3">
      <c r="B401" s="89" t="s">
        <v>573</v>
      </c>
      <c r="C401" s="90" t="s">
        <v>586</v>
      </c>
      <c r="D401" s="91"/>
      <c r="E401" s="92">
        <v>0</v>
      </c>
      <c r="F401" s="93">
        <v>164.16</v>
      </c>
      <c r="G401" s="93">
        <v>196.99199999999999</v>
      </c>
      <c r="H401" s="93">
        <v>164.16</v>
      </c>
      <c r="I401" s="93">
        <v>196.99199999999999</v>
      </c>
      <c r="J401" s="93">
        <v>164.16</v>
      </c>
      <c r="K401" s="93">
        <v>196.99199999999999</v>
      </c>
      <c r="L401" s="93">
        <v>182.4</v>
      </c>
      <c r="M401" s="93">
        <v>218.88</v>
      </c>
      <c r="N401" s="93">
        <v>182.4</v>
      </c>
      <c r="O401" s="93">
        <v>218.88</v>
      </c>
      <c r="P401" s="93">
        <v>182.4</v>
      </c>
      <c r="Q401" s="93">
        <v>218.88</v>
      </c>
      <c r="R401" s="93">
        <v>200.64000000000001</v>
      </c>
      <c r="S401" s="93">
        <v>240.768</v>
      </c>
      <c r="T401" s="93">
        <v>200.64000000000001</v>
      </c>
      <c r="U401" s="93">
        <v>240.768</v>
      </c>
      <c r="V401" s="93">
        <v>2106.7200000000003</v>
      </c>
      <c r="W401" s="93">
        <v>2528.0640000000003</v>
      </c>
    </row>
    <row r="402" spans="2:23" x14ac:dyDescent="0.3">
      <c r="B402" s="89" t="s">
        <v>587</v>
      </c>
      <c r="C402" s="90" t="s">
        <v>588</v>
      </c>
      <c r="D402" s="91"/>
      <c r="E402" s="92">
        <v>0</v>
      </c>
      <c r="F402" s="93">
        <v>1723.68</v>
      </c>
      <c r="G402" s="93">
        <v>2068.4160000000002</v>
      </c>
      <c r="H402" s="93">
        <v>1723.68</v>
      </c>
      <c r="I402" s="93">
        <v>2068.4160000000002</v>
      </c>
      <c r="J402" s="93">
        <v>1723.68</v>
      </c>
      <c r="K402" s="93">
        <v>2068.4160000000002</v>
      </c>
      <c r="L402" s="93">
        <v>1915.2</v>
      </c>
      <c r="M402" s="93">
        <v>2298.2399999999998</v>
      </c>
      <c r="N402" s="93">
        <v>1915.2</v>
      </c>
      <c r="O402" s="93">
        <v>2298.2399999999998</v>
      </c>
      <c r="P402" s="93">
        <v>1915.2</v>
      </c>
      <c r="Q402" s="93">
        <v>2298.2399999999998</v>
      </c>
      <c r="R402" s="93">
        <v>2106.7200000000003</v>
      </c>
      <c r="S402" s="93">
        <v>2528.0640000000003</v>
      </c>
      <c r="T402" s="93">
        <v>2106.7200000000003</v>
      </c>
      <c r="U402" s="93">
        <v>2528.0640000000003</v>
      </c>
      <c r="V402" s="93">
        <v>2808.96</v>
      </c>
      <c r="W402" s="93">
        <v>3370.752</v>
      </c>
    </row>
    <row r="403" spans="2:23" x14ac:dyDescent="0.3">
      <c r="B403" s="89" t="s">
        <v>587</v>
      </c>
      <c r="C403" s="90" t="s">
        <v>589</v>
      </c>
      <c r="D403" s="91"/>
      <c r="E403" s="92">
        <v>0</v>
      </c>
      <c r="F403" s="93">
        <v>2298.2399999999998</v>
      </c>
      <c r="G403" s="93">
        <v>2757.8879999999995</v>
      </c>
      <c r="H403" s="93">
        <v>2298.2399999999998</v>
      </c>
      <c r="I403" s="93">
        <v>2757.8879999999995</v>
      </c>
      <c r="J403" s="93">
        <v>2298.2399999999998</v>
      </c>
      <c r="K403" s="93">
        <v>2757.8879999999995</v>
      </c>
      <c r="L403" s="93">
        <v>2553.6</v>
      </c>
      <c r="M403" s="93">
        <v>3064.3199999999997</v>
      </c>
      <c r="N403" s="93">
        <v>2553.6</v>
      </c>
      <c r="O403" s="93">
        <v>3064.3199999999997</v>
      </c>
      <c r="P403" s="93">
        <v>2553.6</v>
      </c>
      <c r="Q403" s="93">
        <v>3064.3199999999997</v>
      </c>
      <c r="R403" s="93">
        <v>2808.96</v>
      </c>
      <c r="S403" s="93">
        <v>3370.752</v>
      </c>
      <c r="T403" s="93">
        <v>2808.96</v>
      </c>
      <c r="U403" s="93">
        <v>3370.752</v>
      </c>
      <c r="V403" s="93">
        <v>1404.48</v>
      </c>
      <c r="W403" s="93">
        <v>1685.376</v>
      </c>
    </row>
    <row r="404" spans="2:23" x14ac:dyDescent="0.3">
      <c r="B404" s="89" t="s">
        <v>587</v>
      </c>
      <c r="C404" s="90" t="s">
        <v>590</v>
      </c>
      <c r="D404" s="91"/>
      <c r="E404" s="92">
        <v>0</v>
      </c>
      <c r="F404" s="93">
        <v>1149.1199999999999</v>
      </c>
      <c r="G404" s="93">
        <v>1378.9439999999997</v>
      </c>
      <c r="H404" s="93">
        <v>1149.1199999999999</v>
      </c>
      <c r="I404" s="93">
        <v>1378.9439999999997</v>
      </c>
      <c r="J404" s="93">
        <v>1149.1199999999999</v>
      </c>
      <c r="K404" s="93">
        <v>1378.9439999999997</v>
      </c>
      <c r="L404" s="93">
        <v>1276.8</v>
      </c>
      <c r="M404" s="93">
        <v>1532.1599999999999</v>
      </c>
      <c r="N404" s="93">
        <v>1276.8</v>
      </c>
      <c r="O404" s="93">
        <v>1532.1599999999999</v>
      </c>
      <c r="P404" s="93">
        <v>1276.8</v>
      </c>
      <c r="Q404" s="93">
        <v>1532.1599999999999</v>
      </c>
      <c r="R404" s="93">
        <v>1404.48</v>
      </c>
      <c r="S404" s="93">
        <v>1685.376</v>
      </c>
      <c r="T404" s="93">
        <v>1404.48</v>
      </c>
      <c r="U404" s="93">
        <v>1685.376</v>
      </c>
      <c r="V404" s="93">
        <v>2106.7200000000003</v>
      </c>
      <c r="W404" s="93">
        <v>2528.0640000000003</v>
      </c>
    </row>
    <row r="405" spans="2:23" x14ac:dyDescent="0.3">
      <c r="B405" s="89" t="s">
        <v>587</v>
      </c>
      <c r="C405" s="90" t="s">
        <v>591</v>
      </c>
      <c r="D405" s="91"/>
      <c r="E405" s="92">
        <v>0</v>
      </c>
      <c r="F405" s="93">
        <v>1723.68</v>
      </c>
      <c r="G405" s="93">
        <v>2068.4160000000002</v>
      </c>
      <c r="H405" s="93">
        <v>1723.68</v>
      </c>
      <c r="I405" s="93">
        <v>2068.4160000000002</v>
      </c>
      <c r="J405" s="93">
        <v>1723.68</v>
      </c>
      <c r="K405" s="93">
        <v>2068.4160000000002</v>
      </c>
      <c r="L405" s="93">
        <v>1915.2</v>
      </c>
      <c r="M405" s="93">
        <v>2298.2399999999998</v>
      </c>
      <c r="N405" s="93">
        <v>1915.2</v>
      </c>
      <c r="O405" s="93">
        <v>2298.2399999999998</v>
      </c>
      <c r="P405" s="93">
        <v>1915.2</v>
      </c>
      <c r="Q405" s="93">
        <v>2298.2399999999998</v>
      </c>
      <c r="R405" s="93">
        <v>2106.7200000000003</v>
      </c>
      <c r="S405" s="93">
        <v>2528.0640000000003</v>
      </c>
      <c r="T405" s="93">
        <v>2106.7200000000003</v>
      </c>
      <c r="U405" s="93">
        <v>2528.0640000000003</v>
      </c>
      <c r="V405" s="93">
        <v>2106.7200000000003</v>
      </c>
      <c r="W405" s="93">
        <v>2528.0640000000003</v>
      </c>
    </row>
    <row r="406" spans="2:23" x14ac:dyDescent="0.3">
      <c r="B406" s="89" t="s">
        <v>587</v>
      </c>
      <c r="C406" s="90" t="s">
        <v>592</v>
      </c>
      <c r="D406" s="91"/>
      <c r="E406" s="92">
        <v>0</v>
      </c>
      <c r="F406" s="93">
        <v>1723.68</v>
      </c>
      <c r="G406" s="93">
        <v>2068.4160000000002</v>
      </c>
      <c r="H406" s="93">
        <v>1723.68</v>
      </c>
      <c r="I406" s="93">
        <v>2068.4160000000002</v>
      </c>
      <c r="J406" s="93">
        <v>1723.68</v>
      </c>
      <c r="K406" s="93">
        <v>2068.4160000000002</v>
      </c>
      <c r="L406" s="93">
        <v>1915.2</v>
      </c>
      <c r="M406" s="93">
        <v>2298.2399999999998</v>
      </c>
      <c r="N406" s="93">
        <v>1915.2</v>
      </c>
      <c r="O406" s="93">
        <v>2298.2399999999998</v>
      </c>
      <c r="P406" s="93">
        <v>1915.2</v>
      </c>
      <c r="Q406" s="93">
        <v>2298.2399999999998</v>
      </c>
      <c r="R406" s="93">
        <v>2106.7200000000003</v>
      </c>
      <c r="S406" s="93">
        <v>2528.0640000000003</v>
      </c>
      <c r="T406" s="93">
        <v>2106.7200000000003</v>
      </c>
      <c r="U406" s="93">
        <v>2528.0640000000003</v>
      </c>
      <c r="V406" s="93">
        <v>100.32000000000001</v>
      </c>
      <c r="W406" s="93">
        <v>120.384</v>
      </c>
    </row>
    <row r="407" spans="2:23" x14ac:dyDescent="0.3">
      <c r="B407" s="89" t="s">
        <v>593</v>
      </c>
      <c r="C407" s="90" t="s">
        <v>594</v>
      </c>
      <c r="D407" s="91"/>
      <c r="E407" s="92">
        <v>0</v>
      </c>
      <c r="F407" s="93">
        <v>82.08</v>
      </c>
      <c r="G407" s="93">
        <v>98.495999999999995</v>
      </c>
      <c r="H407" s="93">
        <v>82.08</v>
      </c>
      <c r="I407" s="93">
        <v>98.495999999999995</v>
      </c>
      <c r="J407" s="93">
        <v>82.08</v>
      </c>
      <c r="K407" s="93">
        <v>98.495999999999995</v>
      </c>
      <c r="L407" s="93">
        <v>91.2</v>
      </c>
      <c r="M407" s="93">
        <v>109.44</v>
      </c>
      <c r="N407" s="93">
        <v>91.2</v>
      </c>
      <c r="O407" s="93">
        <v>109.44</v>
      </c>
      <c r="P407" s="93">
        <v>91.2</v>
      </c>
      <c r="Q407" s="93">
        <v>109.44</v>
      </c>
      <c r="R407" s="93">
        <v>100.32000000000001</v>
      </c>
      <c r="S407" s="93">
        <v>120.384</v>
      </c>
      <c r="T407" s="93">
        <v>100.32000000000001</v>
      </c>
      <c r="U407" s="93">
        <v>120.384</v>
      </c>
      <c r="V407" s="93">
        <v>100.32000000000001</v>
      </c>
      <c r="W407" s="93">
        <v>120.384</v>
      </c>
    </row>
    <row r="408" spans="2:23" x14ac:dyDescent="0.3">
      <c r="B408" s="89" t="s">
        <v>593</v>
      </c>
      <c r="C408" s="90" t="s">
        <v>558</v>
      </c>
      <c r="D408" s="91"/>
      <c r="E408" s="92">
        <v>0</v>
      </c>
      <c r="F408" s="93">
        <v>82.08</v>
      </c>
      <c r="G408" s="93">
        <v>98.495999999999995</v>
      </c>
      <c r="H408" s="93">
        <v>82.08</v>
      </c>
      <c r="I408" s="93">
        <v>98.495999999999995</v>
      </c>
      <c r="J408" s="93">
        <v>82.08</v>
      </c>
      <c r="K408" s="93">
        <v>98.495999999999995</v>
      </c>
      <c r="L408" s="93">
        <v>91.2</v>
      </c>
      <c r="M408" s="93">
        <v>109.44</v>
      </c>
      <c r="N408" s="93">
        <v>91.2</v>
      </c>
      <c r="O408" s="93">
        <v>109.44</v>
      </c>
      <c r="P408" s="93">
        <v>91.2</v>
      </c>
      <c r="Q408" s="93">
        <v>109.44</v>
      </c>
      <c r="R408" s="93">
        <v>100.32000000000001</v>
      </c>
      <c r="S408" s="93">
        <v>120.384</v>
      </c>
      <c r="T408" s="93">
        <v>100.32000000000001</v>
      </c>
      <c r="U408" s="93">
        <v>120.384</v>
      </c>
      <c r="V408" s="93">
        <v>401.28000000000003</v>
      </c>
      <c r="W408" s="93">
        <v>481.536</v>
      </c>
    </row>
    <row r="409" spans="2:23" x14ac:dyDescent="0.3">
      <c r="B409" s="89" t="s">
        <v>593</v>
      </c>
      <c r="C409" s="90" t="s">
        <v>595</v>
      </c>
      <c r="D409" s="91"/>
      <c r="E409" s="92">
        <v>0</v>
      </c>
      <c r="F409" s="93">
        <v>328.32</v>
      </c>
      <c r="G409" s="93">
        <v>393.98399999999998</v>
      </c>
      <c r="H409" s="93">
        <v>328.32</v>
      </c>
      <c r="I409" s="93">
        <v>393.98399999999998</v>
      </c>
      <c r="J409" s="93">
        <v>328.32</v>
      </c>
      <c r="K409" s="93">
        <v>393.98399999999998</v>
      </c>
      <c r="L409" s="93">
        <v>364.8</v>
      </c>
      <c r="M409" s="93">
        <v>437.76</v>
      </c>
      <c r="N409" s="93">
        <v>364.8</v>
      </c>
      <c r="O409" s="93">
        <v>437.76</v>
      </c>
      <c r="P409" s="93">
        <v>364.8</v>
      </c>
      <c r="Q409" s="93">
        <v>437.76</v>
      </c>
      <c r="R409" s="93">
        <v>401.28000000000003</v>
      </c>
      <c r="S409" s="93">
        <v>481.536</v>
      </c>
      <c r="T409" s="93">
        <v>401.28000000000003</v>
      </c>
      <c r="U409" s="93">
        <v>481.536</v>
      </c>
      <c r="V409" s="93">
        <v>702.24</v>
      </c>
      <c r="W409" s="93">
        <v>842.68799999999999</v>
      </c>
    </row>
    <row r="410" spans="2:23" x14ac:dyDescent="0.3">
      <c r="B410" s="89" t="s">
        <v>593</v>
      </c>
      <c r="C410" s="90" t="s">
        <v>596</v>
      </c>
      <c r="D410" s="91"/>
      <c r="E410" s="92">
        <v>0</v>
      </c>
      <c r="F410" s="93">
        <v>574.55999999999995</v>
      </c>
      <c r="G410" s="93">
        <v>689.47199999999987</v>
      </c>
      <c r="H410" s="93">
        <v>574.55999999999995</v>
      </c>
      <c r="I410" s="93">
        <v>689.47199999999987</v>
      </c>
      <c r="J410" s="93">
        <v>574.55999999999995</v>
      </c>
      <c r="K410" s="93">
        <v>689.47199999999987</v>
      </c>
      <c r="L410" s="93">
        <v>638.4</v>
      </c>
      <c r="M410" s="93">
        <v>766.07999999999993</v>
      </c>
      <c r="N410" s="93">
        <v>638.4</v>
      </c>
      <c r="O410" s="93">
        <v>766.07999999999993</v>
      </c>
      <c r="P410" s="93">
        <v>638.4</v>
      </c>
      <c r="Q410" s="93">
        <v>766.07999999999993</v>
      </c>
      <c r="R410" s="93">
        <v>702.24</v>
      </c>
      <c r="S410" s="93">
        <v>842.68799999999999</v>
      </c>
      <c r="T410" s="93">
        <v>702.24</v>
      </c>
      <c r="U410" s="93">
        <v>842.68799999999999</v>
      </c>
      <c r="V410" s="93">
        <v>5.016</v>
      </c>
      <c r="W410" s="93">
        <v>6.0191999999999997</v>
      </c>
    </row>
    <row r="411" spans="2:23" ht="28.8" x14ac:dyDescent="0.3">
      <c r="B411" s="89" t="s">
        <v>597</v>
      </c>
      <c r="C411" s="90" t="s">
        <v>598</v>
      </c>
      <c r="D411" s="91"/>
      <c r="E411" s="92">
        <v>0</v>
      </c>
      <c r="F411" s="93">
        <v>4.1040000000000001</v>
      </c>
      <c r="G411" s="93">
        <v>4.9248000000000003</v>
      </c>
      <c r="H411" s="93">
        <v>4.1040000000000001</v>
      </c>
      <c r="I411" s="93">
        <v>4.9248000000000003</v>
      </c>
      <c r="J411" s="93">
        <v>4.1040000000000001</v>
      </c>
      <c r="K411" s="93">
        <v>4.9248000000000003</v>
      </c>
      <c r="L411" s="93">
        <v>4.5599999999999996</v>
      </c>
      <c r="M411" s="93">
        <v>5.4719999999999995</v>
      </c>
      <c r="N411" s="93">
        <v>4.5599999999999996</v>
      </c>
      <c r="O411" s="93">
        <v>5.4719999999999995</v>
      </c>
      <c r="P411" s="93">
        <v>4.5599999999999996</v>
      </c>
      <c r="Q411" s="93">
        <v>5.4719999999999995</v>
      </c>
      <c r="R411" s="93">
        <v>5.016</v>
      </c>
      <c r="S411" s="93">
        <v>6.0191999999999997</v>
      </c>
      <c r="T411" s="93">
        <v>5.016</v>
      </c>
      <c r="U411" s="93">
        <v>6.0191999999999997</v>
      </c>
      <c r="V411" s="93">
        <v>5.016</v>
      </c>
      <c r="W411" s="93">
        <v>6.0191999999999997</v>
      </c>
    </row>
    <row r="412" spans="2:23" ht="28.8" x14ac:dyDescent="0.3">
      <c r="B412" s="89" t="s">
        <v>597</v>
      </c>
      <c r="C412" s="90" t="s">
        <v>599</v>
      </c>
      <c r="D412" s="91"/>
      <c r="E412" s="92">
        <v>0</v>
      </c>
      <c r="F412" s="93">
        <v>4.1040000000000001</v>
      </c>
      <c r="G412" s="93">
        <v>4.9248000000000003</v>
      </c>
      <c r="H412" s="93">
        <v>4.1040000000000001</v>
      </c>
      <c r="I412" s="93">
        <v>4.9248000000000003</v>
      </c>
      <c r="J412" s="93">
        <v>4.1040000000000001</v>
      </c>
      <c r="K412" s="93">
        <v>4.9248000000000003</v>
      </c>
      <c r="L412" s="93">
        <v>4.5599999999999996</v>
      </c>
      <c r="M412" s="93">
        <v>5.4719999999999995</v>
      </c>
      <c r="N412" s="93">
        <v>4.5599999999999996</v>
      </c>
      <c r="O412" s="93">
        <v>5.4719999999999995</v>
      </c>
      <c r="P412" s="93">
        <v>4.5599999999999996</v>
      </c>
      <c r="Q412" s="93">
        <v>5.4719999999999995</v>
      </c>
      <c r="R412" s="93">
        <v>5.016</v>
      </c>
      <c r="S412" s="93">
        <v>6.0191999999999997</v>
      </c>
      <c r="T412" s="93">
        <v>5.016</v>
      </c>
      <c r="U412" s="93">
        <v>6.0191999999999997</v>
      </c>
      <c r="V412" s="93">
        <v>5.016</v>
      </c>
      <c r="W412" s="93">
        <v>6.0191999999999997</v>
      </c>
    </row>
    <row r="413" spans="2:23" ht="28.8" x14ac:dyDescent="0.3">
      <c r="B413" s="89" t="s">
        <v>597</v>
      </c>
      <c r="C413" s="90" t="s">
        <v>600</v>
      </c>
      <c r="D413" s="91"/>
      <c r="E413" s="92">
        <v>0</v>
      </c>
      <c r="F413" s="93">
        <v>4.1040000000000001</v>
      </c>
      <c r="G413" s="93">
        <v>4.9248000000000003</v>
      </c>
      <c r="H413" s="93">
        <v>4.1040000000000001</v>
      </c>
      <c r="I413" s="93">
        <v>4.9248000000000003</v>
      </c>
      <c r="J413" s="93">
        <v>4.1040000000000001</v>
      </c>
      <c r="K413" s="93">
        <v>4.9248000000000003</v>
      </c>
      <c r="L413" s="93">
        <v>4.5599999999999996</v>
      </c>
      <c r="M413" s="93">
        <v>5.4719999999999995</v>
      </c>
      <c r="N413" s="93">
        <v>4.5599999999999996</v>
      </c>
      <c r="O413" s="93">
        <v>5.4719999999999995</v>
      </c>
      <c r="P413" s="93">
        <v>4.5599999999999996</v>
      </c>
      <c r="Q413" s="93">
        <v>5.4719999999999995</v>
      </c>
      <c r="R413" s="93">
        <v>5.016</v>
      </c>
      <c r="S413" s="93">
        <v>6.0191999999999997</v>
      </c>
      <c r="T413" s="93">
        <v>5.016</v>
      </c>
      <c r="U413" s="93">
        <v>6.0191999999999997</v>
      </c>
      <c r="V413" s="93">
        <v>5.016</v>
      </c>
      <c r="W413" s="93">
        <v>6.0191999999999997</v>
      </c>
    </row>
    <row r="414" spans="2:23" ht="28.8" x14ac:dyDescent="0.3">
      <c r="B414" s="89" t="s">
        <v>597</v>
      </c>
      <c r="C414" s="90" t="s">
        <v>601</v>
      </c>
      <c r="D414" s="91"/>
      <c r="E414" s="92">
        <v>0</v>
      </c>
      <c r="F414" s="93">
        <v>4.1040000000000001</v>
      </c>
      <c r="G414" s="93">
        <v>4.9248000000000003</v>
      </c>
      <c r="H414" s="93">
        <v>4.1040000000000001</v>
      </c>
      <c r="I414" s="93">
        <v>4.9248000000000003</v>
      </c>
      <c r="J414" s="93">
        <v>4.1040000000000001</v>
      </c>
      <c r="K414" s="93">
        <v>4.9248000000000003</v>
      </c>
      <c r="L414" s="93">
        <v>4.5599999999999996</v>
      </c>
      <c r="M414" s="93">
        <v>5.4719999999999995</v>
      </c>
      <c r="N414" s="93">
        <v>4.5599999999999996</v>
      </c>
      <c r="O414" s="93">
        <v>5.4719999999999995</v>
      </c>
      <c r="P414" s="93">
        <v>4.5599999999999996</v>
      </c>
      <c r="Q414" s="93">
        <v>5.4719999999999995</v>
      </c>
      <c r="R414" s="93">
        <v>5.016</v>
      </c>
      <c r="S414" s="93">
        <v>6.0191999999999997</v>
      </c>
      <c r="T414" s="93">
        <v>5.016</v>
      </c>
      <c r="U414" s="93">
        <v>6.0191999999999997</v>
      </c>
      <c r="V414" s="93">
        <v>12.034000000000001</v>
      </c>
      <c r="W414" s="93">
        <v>14.440799999999999</v>
      </c>
    </row>
    <row r="415" spans="2:23" ht="28.8" x14ac:dyDescent="0.3">
      <c r="B415" s="89" t="s">
        <v>597</v>
      </c>
      <c r="C415" s="90" t="s">
        <v>602</v>
      </c>
      <c r="D415" s="91"/>
      <c r="E415" s="92">
        <v>0</v>
      </c>
      <c r="F415" s="93">
        <v>9.8460000000000001</v>
      </c>
      <c r="G415" s="93">
        <v>11.815199999999999</v>
      </c>
      <c r="H415" s="93">
        <v>9.8460000000000001</v>
      </c>
      <c r="I415" s="93">
        <v>11.815199999999999</v>
      </c>
      <c r="J415" s="93">
        <v>9.8460000000000001</v>
      </c>
      <c r="K415" s="93">
        <v>11.815199999999999</v>
      </c>
      <c r="L415" s="93">
        <v>10.94</v>
      </c>
      <c r="M415" s="93">
        <v>13.127999999999998</v>
      </c>
      <c r="N415" s="93">
        <v>10.94</v>
      </c>
      <c r="O415" s="93">
        <v>13.127999999999998</v>
      </c>
      <c r="P415" s="93">
        <v>10.94</v>
      </c>
      <c r="Q415" s="93">
        <v>13.127999999999998</v>
      </c>
      <c r="R415" s="93">
        <v>12.034000000000001</v>
      </c>
      <c r="S415" s="93">
        <v>14.440799999999999</v>
      </c>
      <c r="T415" s="93">
        <v>12.034000000000001</v>
      </c>
      <c r="U415" s="93">
        <v>14.440799999999999</v>
      </c>
      <c r="V415" s="93">
        <v>12.034000000000001</v>
      </c>
      <c r="W415" s="93">
        <v>14.440799999999999</v>
      </c>
    </row>
    <row r="416" spans="2:23" ht="28.8" x14ac:dyDescent="0.3">
      <c r="B416" s="89" t="s">
        <v>597</v>
      </c>
      <c r="C416" s="90" t="s">
        <v>603</v>
      </c>
      <c r="D416" s="91"/>
      <c r="E416" s="92">
        <v>0</v>
      </c>
      <c r="F416" s="93">
        <v>9.8460000000000001</v>
      </c>
      <c r="G416" s="93">
        <v>11.815199999999999</v>
      </c>
      <c r="H416" s="93">
        <v>9.8460000000000001</v>
      </c>
      <c r="I416" s="93">
        <v>11.815199999999999</v>
      </c>
      <c r="J416" s="93">
        <v>9.8460000000000001</v>
      </c>
      <c r="K416" s="93">
        <v>11.815199999999999</v>
      </c>
      <c r="L416" s="93">
        <v>10.94</v>
      </c>
      <c r="M416" s="93">
        <v>13.127999999999998</v>
      </c>
      <c r="N416" s="93">
        <v>10.94</v>
      </c>
      <c r="O416" s="93">
        <v>13.127999999999998</v>
      </c>
      <c r="P416" s="93">
        <v>10.94</v>
      </c>
      <c r="Q416" s="93">
        <v>13.127999999999998</v>
      </c>
      <c r="R416" s="93">
        <v>12.034000000000001</v>
      </c>
      <c r="S416" s="93">
        <v>14.440799999999999</v>
      </c>
      <c r="T416" s="93">
        <v>12.034000000000001</v>
      </c>
      <c r="U416" s="93">
        <v>14.440799999999999</v>
      </c>
      <c r="V416" s="93">
        <v>20.064</v>
      </c>
      <c r="W416" s="93">
        <v>24.076799999999999</v>
      </c>
    </row>
    <row r="417" spans="2:23" ht="28.8" x14ac:dyDescent="0.3">
      <c r="B417" s="89" t="s">
        <v>597</v>
      </c>
      <c r="C417" s="90" t="s">
        <v>604</v>
      </c>
      <c r="D417" s="91"/>
      <c r="E417" s="92">
        <v>0</v>
      </c>
      <c r="F417" s="93">
        <v>16.416</v>
      </c>
      <c r="G417" s="93">
        <v>19.699200000000001</v>
      </c>
      <c r="H417" s="93">
        <v>16.416</v>
      </c>
      <c r="I417" s="93">
        <v>19.699200000000001</v>
      </c>
      <c r="J417" s="93">
        <v>16.416</v>
      </c>
      <c r="K417" s="93">
        <v>19.699200000000001</v>
      </c>
      <c r="L417" s="93">
        <v>18.239999999999998</v>
      </c>
      <c r="M417" s="93">
        <v>21.887999999999998</v>
      </c>
      <c r="N417" s="93">
        <v>18.239999999999998</v>
      </c>
      <c r="O417" s="93">
        <v>21.887999999999998</v>
      </c>
      <c r="P417" s="93">
        <v>18.239999999999998</v>
      </c>
      <c r="Q417" s="93">
        <v>21.887999999999998</v>
      </c>
      <c r="R417" s="93">
        <v>20.064</v>
      </c>
      <c r="S417" s="93">
        <v>24.076799999999999</v>
      </c>
      <c r="T417" s="93">
        <v>20.064</v>
      </c>
      <c r="U417" s="93">
        <v>24.076799999999999</v>
      </c>
      <c r="V417" s="93">
        <v>15.048</v>
      </c>
      <c r="W417" s="93">
        <v>18.057600000000001</v>
      </c>
    </row>
    <row r="418" spans="2:23" ht="28.8" x14ac:dyDescent="0.3">
      <c r="B418" s="89" t="s">
        <v>597</v>
      </c>
      <c r="C418" s="90" t="s">
        <v>605</v>
      </c>
      <c r="D418" s="91"/>
      <c r="E418" s="92">
        <v>0</v>
      </c>
      <c r="F418" s="93">
        <v>12.311999999999999</v>
      </c>
      <c r="G418" s="93">
        <v>14.774399999999998</v>
      </c>
      <c r="H418" s="93">
        <v>12.311999999999999</v>
      </c>
      <c r="I418" s="93">
        <v>14.774399999999998</v>
      </c>
      <c r="J418" s="93">
        <v>12.311999999999999</v>
      </c>
      <c r="K418" s="93">
        <v>14.774399999999998</v>
      </c>
      <c r="L418" s="93">
        <v>13.68</v>
      </c>
      <c r="M418" s="93">
        <v>16.416</v>
      </c>
      <c r="N418" s="93">
        <v>13.68</v>
      </c>
      <c r="O418" s="93">
        <v>16.416</v>
      </c>
      <c r="P418" s="93">
        <v>13.68</v>
      </c>
      <c r="Q418" s="93">
        <v>16.416</v>
      </c>
      <c r="R418" s="93">
        <v>15.048</v>
      </c>
      <c r="S418" s="93">
        <v>18.057600000000001</v>
      </c>
      <c r="T418" s="93">
        <v>15.048</v>
      </c>
      <c r="U418" s="93">
        <v>18.057600000000001</v>
      </c>
      <c r="V418" s="93">
        <v>25.080000000000002</v>
      </c>
      <c r="W418" s="93">
        <v>30.096</v>
      </c>
    </row>
    <row r="419" spans="2:23" ht="28.8" x14ac:dyDescent="0.3">
      <c r="B419" s="89" t="s">
        <v>597</v>
      </c>
      <c r="C419" s="90" t="s">
        <v>606</v>
      </c>
      <c r="D419" s="91"/>
      <c r="E419" s="92">
        <v>0</v>
      </c>
      <c r="F419" s="93">
        <v>20.52</v>
      </c>
      <c r="G419" s="93">
        <v>24.623999999999999</v>
      </c>
      <c r="H419" s="93">
        <v>20.52</v>
      </c>
      <c r="I419" s="93">
        <v>24.623999999999999</v>
      </c>
      <c r="J419" s="93">
        <v>20.52</v>
      </c>
      <c r="K419" s="93">
        <v>24.623999999999999</v>
      </c>
      <c r="L419" s="93">
        <v>22.8</v>
      </c>
      <c r="M419" s="93">
        <v>27.36</v>
      </c>
      <c r="N419" s="93">
        <v>22.8</v>
      </c>
      <c r="O419" s="93">
        <v>27.36</v>
      </c>
      <c r="P419" s="93">
        <v>22.8</v>
      </c>
      <c r="Q419" s="93">
        <v>27.36</v>
      </c>
      <c r="R419" s="93">
        <v>25.080000000000002</v>
      </c>
      <c r="S419" s="93">
        <v>30.096</v>
      </c>
      <c r="T419" s="93">
        <v>25.080000000000002</v>
      </c>
      <c r="U419" s="93">
        <v>30.096</v>
      </c>
      <c r="V419" s="93">
        <v>200.64000000000001</v>
      </c>
      <c r="W419" s="93">
        <v>240.768</v>
      </c>
    </row>
    <row r="420" spans="2:23" ht="28.8" x14ac:dyDescent="0.3">
      <c r="B420" s="89" t="s">
        <v>607</v>
      </c>
      <c r="C420" s="90" t="s">
        <v>608</v>
      </c>
      <c r="D420" s="91"/>
      <c r="E420" s="92">
        <v>0</v>
      </c>
      <c r="F420" s="93">
        <v>164.16</v>
      </c>
      <c r="G420" s="93">
        <v>196.99199999999999</v>
      </c>
      <c r="H420" s="93">
        <v>164.16</v>
      </c>
      <c r="I420" s="93">
        <v>196.99199999999999</v>
      </c>
      <c r="J420" s="93">
        <v>164.16</v>
      </c>
      <c r="K420" s="93">
        <v>196.99199999999999</v>
      </c>
      <c r="L420" s="93">
        <v>182.4</v>
      </c>
      <c r="M420" s="93">
        <v>218.88</v>
      </c>
      <c r="N420" s="93">
        <v>182.4</v>
      </c>
      <c r="O420" s="93">
        <v>218.88</v>
      </c>
      <c r="P420" s="93">
        <v>182.4</v>
      </c>
      <c r="Q420" s="93">
        <v>218.88</v>
      </c>
      <c r="R420" s="93">
        <v>200.64000000000001</v>
      </c>
      <c r="S420" s="93">
        <v>240.768</v>
      </c>
      <c r="T420" s="93">
        <v>200.64000000000001</v>
      </c>
      <c r="U420" s="93">
        <v>240.768</v>
      </c>
      <c r="V420" s="93">
        <v>100.32000000000001</v>
      </c>
      <c r="W420" s="93">
        <v>120.384</v>
      </c>
    </row>
    <row r="421" spans="2:23" ht="28.8" x14ac:dyDescent="0.3">
      <c r="B421" s="89" t="s">
        <v>607</v>
      </c>
      <c r="C421" s="90" t="s">
        <v>609</v>
      </c>
      <c r="D421" s="91"/>
      <c r="E421" s="92">
        <v>0</v>
      </c>
      <c r="F421" s="93">
        <v>82.08</v>
      </c>
      <c r="G421" s="93">
        <v>98.495999999999995</v>
      </c>
      <c r="H421" s="93">
        <v>82.08</v>
      </c>
      <c r="I421" s="93">
        <v>98.495999999999995</v>
      </c>
      <c r="J421" s="93">
        <v>82.08</v>
      </c>
      <c r="K421" s="93">
        <v>98.495999999999995</v>
      </c>
      <c r="L421" s="93">
        <v>91.2</v>
      </c>
      <c r="M421" s="93">
        <v>109.44</v>
      </c>
      <c r="N421" s="93">
        <v>91.2</v>
      </c>
      <c r="O421" s="93">
        <v>109.44</v>
      </c>
      <c r="P421" s="93">
        <v>91.2</v>
      </c>
      <c r="Q421" s="93">
        <v>109.44</v>
      </c>
      <c r="R421" s="93">
        <v>100.32000000000001</v>
      </c>
      <c r="S421" s="93">
        <v>120.384</v>
      </c>
      <c r="T421" s="93">
        <v>100.32000000000001</v>
      </c>
      <c r="U421" s="93">
        <v>120.384</v>
      </c>
      <c r="V421" s="93">
        <v>23.375000000000004</v>
      </c>
      <c r="W421" s="93">
        <v>28.050000000000004</v>
      </c>
    </row>
    <row r="422" spans="2:23" ht="28.8" x14ac:dyDescent="0.3">
      <c r="B422" s="89" t="s">
        <v>607</v>
      </c>
      <c r="C422" s="90" t="s">
        <v>610</v>
      </c>
      <c r="D422" s="91"/>
      <c r="E422" s="92">
        <v>0</v>
      </c>
      <c r="F422" s="93">
        <v>19.125</v>
      </c>
      <c r="G422" s="93">
        <v>22.95</v>
      </c>
      <c r="H422" s="93">
        <v>19.125</v>
      </c>
      <c r="I422" s="93">
        <v>22.95</v>
      </c>
      <c r="J422" s="93">
        <v>19.125</v>
      </c>
      <c r="K422" s="93">
        <v>22.95</v>
      </c>
      <c r="L422" s="93">
        <v>21.25</v>
      </c>
      <c r="M422" s="93">
        <v>25.5</v>
      </c>
      <c r="N422" s="93">
        <v>21.25</v>
      </c>
      <c r="O422" s="93">
        <v>25.5</v>
      </c>
      <c r="P422" s="93">
        <v>21.25</v>
      </c>
      <c r="Q422" s="93">
        <v>25.5</v>
      </c>
      <c r="R422" s="93">
        <v>23.375000000000004</v>
      </c>
      <c r="S422" s="93">
        <v>28.050000000000004</v>
      </c>
      <c r="T422" s="93">
        <v>23.375000000000004</v>
      </c>
      <c r="U422" s="93">
        <v>28.050000000000004</v>
      </c>
      <c r="V422" s="93">
        <v>46.750000000000007</v>
      </c>
      <c r="W422" s="93">
        <v>56.100000000000009</v>
      </c>
    </row>
    <row r="423" spans="2:23" ht="28.8" x14ac:dyDescent="0.3">
      <c r="B423" s="89" t="s">
        <v>607</v>
      </c>
      <c r="C423" s="90" t="s">
        <v>611</v>
      </c>
      <c r="D423" s="91"/>
      <c r="E423" s="92">
        <v>0</v>
      </c>
      <c r="F423" s="93">
        <v>38.25</v>
      </c>
      <c r="G423" s="93">
        <v>45.9</v>
      </c>
      <c r="H423" s="93">
        <v>38.25</v>
      </c>
      <c r="I423" s="93">
        <v>45.9</v>
      </c>
      <c r="J423" s="93">
        <v>38.25</v>
      </c>
      <c r="K423" s="93">
        <v>45.9</v>
      </c>
      <c r="L423" s="93">
        <v>42.5</v>
      </c>
      <c r="M423" s="93">
        <v>51</v>
      </c>
      <c r="N423" s="93">
        <v>42.5</v>
      </c>
      <c r="O423" s="93">
        <v>51</v>
      </c>
      <c r="P423" s="93">
        <v>42.5</v>
      </c>
      <c r="Q423" s="93">
        <v>51</v>
      </c>
      <c r="R423" s="93">
        <v>46.750000000000007</v>
      </c>
      <c r="S423" s="93">
        <v>56.100000000000009</v>
      </c>
      <c r="T423" s="93">
        <v>46.750000000000007</v>
      </c>
      <c r="U423" s="93">
        <v>56.100000000000009</v>
      </c>
      <c r="V423" s="93">
        <v>12.034000000000001</v>
      </c>
      <c r="W423" s="93">
        <v>14.440799999999999</v>
      </c>
    </row>
    <row r="424" spans="2:23" ht="28.8" x14ac:dyDescent="0.3">
      <c r="B424" s="89" t="s">
        <v>607</v>
      </c>
      <c r="C424" s="90" t="s">
        <v>612</v>
      </c>
      <c r="D424" s="91"/>
      <c r="E424" s="92">
        <v>0</v>
      </c>
      <c r="F424" s="93">
        <v>9.8460000000000001</v>
      </c>
      <c r="G424" s="93">
        <v>11.815199999999999</v>
      </c>
      <c r="H424" s="93">
        <v>9.8460000000000001</v>
      </c>
      <c r="I424" s="93">
        <v>11.815199999999999</v>
      </c>
      <c r="J424" s="93">
        <v>9.8460000000000001</v>
      </c>
      <c r="K424" s="93">
        <v>11.815199999999999</v>
      </c>
      <c r="L424" s="93">
        <v>10.94</v>
      </c>
      <c r="M424" s="93">
        <v>13.127999999999998</v>
      </c>
      <c r="N424" s="93">
        <v>10.94</v>
      </c>
      <c r="O424" s="93">
        <v>13.127999999999998</v>
      </c>
      <c r="P424" s="93">
        <v>10.94</v>
      </c>
      <c r="Q424" s="93">
        <v>13.127999999999998</v>
      </c>
      <c r="R424" s="93">
        <v>12.034000000000001</v>
      </c>
      <c r="S424" s="93">
        <v>14.440799999999999</v>
      </c>
      <c r="T424" s="93">
        <v>12.034000000000001</v>
      </c>
      <c r="U424" s="93">
        <v>14.440799999999999</v>
      </c>
      <c r="V424" s="93">
        <v>12.034000000000001</v>
      </c>
      <c r="W424" s="93">
        <v>14.440799999999999</v>
      </c>
    </row>
    <row r="425" spans="2:23" ht="28.8" x14ac:dyDescent="0.3">
      <c r="B425" s="89" t="s">
        <v>607</v>
      </c>
      <c r="C425" s="90" t="s">
        <v>613</v>
      </c>
      <c r="D425" s="91"/>
      <c r="E425" s="92">
        <v>0</v>
      </c>
      <c r="F425" s="93">
        <v>9.8460000000000001</v>
      </c>
      <c r="G425" s="93">
        <v>11.815199999999999</v>
      </c>
      <c r="H425" s="93">
        <v>9.8460000000000001</v>
      </c>
      <c r="I425" s="93">
        <v>11.815199999999999</v>
      </c>
      <c r="J425" s="93">
        <v>9.8460000000000001</v>
      </c>
      <c r="K425" s="93">
        <v>11.815199999999999</v>
      </c>
      <c r="L425" s="93">
        <v>10.94</v>
      </c>
      <c r="M425" s="93">
        <v>13.127999999999998</v>
      </c>
      <c r="N425" s="93">
        <v>10.94</v>
      </c>
      <c r="O425" s="93">
        <v>13.127999999999998</v>
      </c>
      <c r="P425" s="93">
        <v>10.94</v>
      </c>
      <c r="Q425" s="93">
        <v>13.127999999999998</v>
      </c>
      <c r="R425" s="93">
        <v>12.034000000000001</v>
      </c>
      <c r="S425" s="93">
        <v>14.440799999999999</v>
      </c>
      <c r="T425" s="93">
        <v>12.034000000000001</v>
      </c>
      <c r="U425" s="93">
        <v>14.440799999999999</v>
      </c>
      <c r="V425" s="93">
        <v>12.034000000000001</v>
      </c>
      <c r="W425" s="93">
        <v>14.440799999999999</v>
      </c>
    </row>
    <row r="426" spans="2:23" ht="28.8" x14ac:dyDescent="0.3">
      <c r="B426" s="89" t="s">
        <v>607</v>
      </c>
      <c r="C426" s="90" t="s">
        <v>614</v>
      </c>
      <c r="D426" s="91"/>
      <c r="E426" s="92">
        <v>0</v>
      </c>
      <c r="F426" s="93">
        <v>9.8460000000000001</v>
      </c>
      <c r="G426" s="93">
        <v>11.815199999999999</v>
      </c>
      <c r="H426" s="93">
        <v>9.8460000000000001</v>
      </c>
      <c r="I426" s="93">
        <v>11.815199999999999</v>
      </c>
      <c r="J426" s="93">
        <v>9.8460000000000001</v>
      </c>
      <c r="K426" s="93">
        <v>11.815199999999999</v>
      </c>
      <c r="L426" s="93">
        <v>10.94</v>
      </c>
      <c r="M426" s="93">
        <v>13.127999999999998</v>
      </c>
      <c r="N426" s="93">
        <v>10.94</v>
      </c>
      <c r="O426" s="93">
        <v>13.127999999999998</v>
      </c>
      <c r="P426" s="93">
        <v>10.94</v>
      </c>
      <c r="Q426" s="93">
        <v>13.127999999999998</v>
      </c>
      <c r="R426" s="93">
        <v>12.034000000000001</v>
      </c>
      <c r="S426" s="93">
        <v>14.440799999999999</v>
      </c>
      <c r="T426" s="93">
        <v>12.034000000000001</v>
      </c>
      <c r="U426" s="93">
        <v>14.440799999999999</v>
      </c>
      <c r="V426" s="93">
        <v>15.048</v>
      </c>
      <c r="W426" s="93">
        <v>18.057600000000001</v>
      </c>
    </row>
    <row r="427" spans="2:23" ht="28.8" x14ac:dyDescent="0.3">
      <c r="B427" s="89" t="s">
        <v>607</v>
      </c>
      <c r="C427" s="90" t="s">
        <v>615</v>
      </c>
      <c r="D427" s="91"/>
      <c r="E427" s="92">
        <v>0</v>
      </c>
      <c r="F427" s="93">
        <v>12.311999999999999</v>
      </c>
      <c r="G427" s="93">
        <v>14.774399999999998</v>
      </c>
      <c r="H427" s="93">
        <v>12.311999999999999</v>
      </c>
      <c r="I427" s="93">
        <v>14.774399999999998</v>
      </c>
      <c r="J427" s="93">
        <v>12.311999999999999</v>
      </c>
      <c r="K427" s="93">
        <v>14.774399999999998</v>
      </c>
      <c r="L427" s="93">
        <v>13.68</v>
      </c>
      <c r="M427" s="93">
        <v>16.416</v>
      </c>
      <c r="N427" s="93">
        <v>13.68</v>
      </c>
      <c r="O427" s="93">
        <v>16.416</v>
      </c>
      <c r="P427" s="93">
        <v>13.68</v>
      </c>
      <c r="Q427" s="93">
        <v>16.416</v>
      </c>
      <c r="R427" s="93">
        <v>15.048</v>
      </c>
      <c r="S427" s="93">
        <v>18.057600000000001</v>
      </c>
      <c r="T427" s="93">
        <v>15.048</v>
      </c>
      <c r="U427" s="93">
        <v>18.057600000000001</v>
      </c>
      <c r="V427" s="93">
        <v>1872.6400000000003</v>
      </c>
      <c r="W427" s="93">
        <v>2247.1680000000001</v>
      </c>
    </row>
    <row r="428" spans="2:23" ht="28.8" x14ac:dyDescent="0.3">
      <c r="B428" s="89" t="s">
        <v>616</v>
      </c>
      <c r="C428" s="90" t="s">
        <v>617</v>
      </c>
      <c r="D428" s="91"/>
      <c r="E428" s="92">
        <v>0</v>
      </c>
      <c r="F428" s="93">
        <v>1532.16</v>
      </c>
      <c r="G428" s="93">
        <v>1838.5920000000001</v>
      </c>
      <c r="H428" s="93">
        <v>1532.16</v>
      </c>
      <c r="I428" s="93">
        <v>1838.5920000000001</v>
      </c>
      <c r="J428" s="93">
        <v>1532.16</v>
      </c>
      <c r="K428" s="93">
        <v>1838.5920000000001</v>
      </c>
      <c r="L428" s="93">
        <v>1702.4</v>
      </c>
      <c r="M428" s="93">
        <v>2042.88</v>
      </c>
      <c r="N428" s="93">
        <v>1702.4</v>
      </c>
      <c r="O428" s="93">
        <v>2042.88</v>
      </c>
      <c r="P428" s="93">
        <v>1702.4</v>
      </c>
      <c r="Q428" s="93">
        <v>2042.88</v>
      </c>
      <c r="R428" s="93">
        <v>1872.6400000000003</v>
      </c>
      <c r="S428" s="93">
        <v>2247.1680000000001</v>
      </c>
      <c r="T428" s="93">
        <v>1872.6400000000003</v>
      </c>
      <c r="U428" s="93">
        <v>2247.1680000000001</v>
      </c>
      <c r="V428" s="93">
        <v>936.32000000000016</v>
      </c>
      <c r="W428" s="93">
        <v>1123.5840000000001</v>
      </c>
    </row>
    <row r="429" spans="2:23" ht="28.8" x14ac:dyDescent="0.3">
      <c r="B429" s="89" t="s">
        <v>616</v>
      </c>
      <c r="C429" s="90" t="s">
        <v>618</v>
      </c>
      <c r="D429" s="91"/>
      <c r="E429" s="92">
        <v>0</v>
      </c>
      <c r="F429" s="93">
        <v>766.08</v>
      </c>
      <c r="G429" s="93">
        <v>919.29600000000005</v>
      </c>
      <c r="H429" s="93">
        <v>766.08</v>
      </c>
      <c r="I429" s="93">
        <v>919.29600000000005</v>
      </c>
      <c r="J429" s="93">
        <v>766.08</v>
      </c>
      <c r="K429" s="93">
        <v>919.29600000000005</v>
      </c>
      <c r="L429" s="93">
        <v>851.2</v>
      </c>
      <c r="M429" s="93">
        <v>1021.44</v>
      </c>
      <c r="N429" s="93">
        <v>851.2</v>
      </c>
      <c r="O429" s="93">
        <v>1021.44</v>
      </c>
      <c r="P429" s="93">
        <v>851.2</v>
      </c>
      <c r="Q429" s="93">
        <v>1021.44</v>
      </c>
      <c r="R429" s="93">
        <v>936.32000000000016</v>
      </c>
      <c r="S429" s="93">
        <v>1123.5840000000001</v>
      </c>
      <c r="T429" s="93">
        <v>936.32000000000016</v>
      </c>
      <c r="U429" s="93">
        <v>1123.5840000000001</v>
      </c>
      <c r="V429" s="93">
        <v>936.32000000000016</v>
      </c>
      <c r="W429" s="93">
        <v>1123.5840000000001</v>
      </c>
    </row>
    <row r="430" spans="2:23" ht="28.8" x14ac:dyDescent="0.3">
      <c r="B430" s="89" t="s">
        <v>616</v>
      </c>
      <c r="C430" s="90" t="s">
        <v>619</v>
      </c>
      <c r="D430" s="91"/>
      <c r="E430" s="92">
        <v>0</v>
      </c>
      <c r="F430" s="93">
        <v>766.08</v>
      </c>
      <c r="G430" s="93">
        <v>919.29600000000005</v>
      </c>
      <c r="H430" s="93">
        <v>766.08</v>
      </c>
      <c r="I430" s="93">
        <v>919.29600000000005</v>
      </c>
      <c r="J430" s="93">
        <v>766.08</v>
      </c>
      <c r="K430" s="93">
        <v>919.29600000000005</v>
      </c>
      <c r="L430" s="93">
        <v>851.2</v>
      </c>
      <c r="M430" s="93">
        <v>1021.44</v>
      </c>
      <c r="N430" s="93">
        <v>851.2</v>
      </c>
      <c r="O430" s="93">
        <v>1021.44</v>
      </c>
      <c r="P430" s="93">
        <v>851.2</v>
      </c>
      <c r="Q430" s="93">
        <v>1021.44</v>
      </c>
      <c r="R430" s="93">
        <v>936.32000000000016</v>
      </c>
      <c r="S430" s="93">
        <v>1123.5840000000001</v>
      </c>
      <c r="T430" s="93">
        <v>936.32000000000016</v>
      </c>
      <c r="U430" s="93">
        <v>1123.5840000000001</v>
      </c>
      <c r="V430" s="93">
        <v>936.32000000000016</v>
      </c>
      <c r="W430" s="93">
        <v>1123.5840000000001</v>
      </c>
    </row>
    <row r="431" spans="2:23" ht="28.8" x14ac:dyDescent="0.3">
      <c r="B431" s="89" t="s">
        <v>616</v>
      </c>
      <c r="C431" s="90" t="s">
        <v>620</v>
      </c>
      <c r="D431" s="91"/>
      <c r="E431" s="92">
        <v>0</v>
      </c>
      <c r="F431" s="93">
        <v>766.08</v>
      </c>
      <c r="G431" s="93">
        <v>919.29600000000005</v>
      </c>
      <c r="H431" s="93">
        <v>766.08</v>
      </c>
      <c r="I431" s="93">
        <v>919.29600000000005</v>
      </c>
      <c r="J431" s="93">
        <v>766.08</v>
      </c>
      <c r="K431" s="93">
        <v>919.29600000000005</v>
      </c>
      <c r="L431" s="93">
        <v>851.2</v>
      </c>
      <c r="M431" s="93">
        <v>1021.44</v>
      </c>
      <c r="N431" s="93">
        <v>851.2</v>
      </c>
      <c r="O431" s="93">
        <v>1021.44</v>
      </c>
      <c r="P431" s="93">
        <v>851.2</v>
      </c>
      <c r="Q431" s="93">
        <v>1021.44</v>
      </c>
      <c r="R431" s="93">
        <v>936.32000000000016</v>
      </c>
      <c r="S431" s="93">
        <v>1123.5840000000001</v>
      </c>
      <c r="T431" s="93">
        <v>936.32000000000016</v>
      </c>
      <c r="U431" s="93">
        <v>1123.5840000000001</v>
      </c>
      <c r="V431" s="93">
        <v>1872.6400000000003</v>
      </c>
      <c r="W431" s="93">
        <v>2247.1680000000001</v>
      </c>
    </row>
    <row r="432" spans="2:23" ht="28.8" x14ac:dyDescent="0.3">
      <c r="B432" s="89" t="s">
        <v>616</v>
      </c>
      <c r="C432" s="90" t="s">
        <v>621</v>
      </c>
      <c r="D432" s="91"/>
      <c r="E432" s="92">
        <v>0</v>
      </c>
      <c r="F432" s="93">
        <v>1532.16</v>
      </c>
      <c r="G432" s="93">
        <v>1838.5920000000001</v>
      </c>
      <c r="H432" s="93">
        <v>1532.16</v>
      </c>
      <c r="I432" s="93">
        <v>1838.5920000000001</v>
      </c>
      <c r="J432" s="93">
        <v>1532.16</v>
      </c>
      <c r="K432" s="93">
        <v>1838.5920000000001</v>
      </c>
      <c r="L432" s="93">
        <v>1702.4</v>
      </c>
      <c r="M432" s="93">
        <v>2042.88</v>
      </c>
      <c r="N432" s="93">
        <v>1702.4</v>
      </c>
      <c r="O432" s="93">
        <v>2042.88</v>
      </c>
      <c r="P432" s="93">
        <v>1702.4</v>
      </c>
      <c r="Q432" s="93">
        <v>2042.88</v>
      </c>
      <c r="R432" s="93">
        <v>1872.6400000000003</v>
      </c>
      <c r="S432" s="93">
        <v>2247.1680000000001</v>
      </c>
      <c r="T432" s="93">
        <v>1872.6400000000003</v>
      </c>
      <c r="U432" s="93">
        <v>2247.1680000000001</v>
      </c>
      <c r="V432" s="93">
        <v>267.52</v>
      </c>
      <c r="W432" s="93">
        <v>321.02399999999994</v>
      </c>
    </row>
    <row r="433" spans="2:23" ht="28.8" x14ac:dyDescent="0.3">
      <c r="B433" s="89" t="s">
        <v>616</v>
      </c>
      <c r="C433" s="90" t="s">
        <v>622</v>
      </c>
      <c r="D433" s="91"/>
      <c r="E433" s="92">
        <v>0</v>
      </c>
      <c r="F433" s="93">
        <v>218.88</v>
      </c>
      <c r="G433" s="93">
        <v>262.65600000000001</v>
      </c>
      <c r="H433" s="93">
        <v>218.88</v>
      </c>
      <c r="I433" s="93">
        <v>262.65600000000001</v>
      </c>
      <c r="J433" s="93">
        <v>218.88</v>
      </c>
      <c r="K433" s="93">
        <v>262.65600000000001</v>
      </c>
      <c r="L433" s="93">
        <v>243.2</v>
      </c>
      <c r="M433" s="93">
        <v>291.83999999999997</v>
      </c>
      <c r="N433" s="93">
        <v>243.2</v>
      </c>
      <c r="O433" s="93">
        <v>291.83999999999997</v>
      </c>
      <c r="P433" s="93">
        <v>243.2</v>
      </c>
      <c r="Q433" s="93">
        <v>291.83999999999997</v>
      </c>
      <c r="R433" s="93">
        <v>267.52</v>
      </c>
      <c r="S433" s="93">
        <v>321.02399999999994</v>
      </c>
      <c r="T433" s="93">
        <v>267.52</v>
      </c>
      <c r="U433" s="93">
        <v>321.02399999999994</v>
      </c>
      <c r="V433" s="93">
        <v>936.32000000000016</v>
      </c>
      <c r="W433" s="93">
        <v>1123.5840000000001</v>
      </c>
    </row>
    <row r="434" spans="2:23" ht="28.8" x14ac:dyDescent="0.3">
      <c r="B434" s="89" t="s">
        <v>616</v>
      </c>
      <c r="C434" s="90" t="s">
        <v>623</v>
      </c>
      <c r="D434" s="91"/>
      <c r="E434" s="92">
        <v>0</v>
      </c>
      <c r="F434" s="93">
        <v>766.08</v>
      </c>
      <c r="G434" s="93">
        <v>919.29600000000005</v>
      </c>
      <c r="H434" s="93">
        <v>766.08</v>
      </c>
      <c r="I434" s="93">
        <v>919.29600000000005</v>
      </c>
      <c r="J434" s="93">
        <v>766.08</v>
      </c>
      <c r="K434" s="93">
        <v>919.29600000000005</v>
      </c>
      <c r="L434" s="93">
        <v>851.2</v>
      </c>
      <c r="M434" s="93">
        <v>1021.44</v>
      </c>
      <c r="N434" s="93">
        <v>851.2</v>
      </c>
      <c r="O434" s="93">
        <v>1021.44</v>
      </c>
      <c r="P434" s="93">
        <v>851.2</v>
      </c>
      <c r="Q434" s="93">
        <v>1021.44</v>
      </c>
      <c r="R434" s="93">
        <v>936.32000000000016</v>
      </c>
      <c r="S434" s="93">
        <v>1123.5840000000001</v>
      </c>
      <c r="T434" s="93">
        <v>936.32000000000016</v>
      </c>
      <c r="U434" s="93">
        <v>1123.5840000000001</v>
      </c>
      <c r="V434" s="93">
        <v>1463.0000000000002</v>
      </c>
      <c r="W434" s="93">
        <v>1755.6000000000001</v>
      </c>
    </row>
    <row r="435" spans="2:23" ht="28.8" x14ac:dyDescent="0.3">
      <c r="B435" s="89" t="s">
        <v>616</v>
      </c>
      <c r="C435" s="90" t="s">
        <v>624</v>
      </c>
      <c r="D435" s="91"/>
      <c r="E435" s="92">
        <v>0</v>
      </c>
      <c r="F435" s="93">
        <v>1197</v>
      </c>
      <c r="G435" s="93">
        <v>1436.3999999999999</v>
      </c>
      <c r="H435" s="93">
        <v>1197</v>
      </c>
      <c r="I435" s="93">
        <v>1436.3999999999999</v>
      </c>
      <c r="J435" s="93">
        <v>1197</v>
      </c>
      <c r="K435" s="93">
        <v>1436.3999999999999</v>
      </c>
      <c r="L435" s="93">
        <v>1330</v>
      </c>
      <c r="M435" s="93">
        <v>1596</v>
      </c>
      <c r="N435" s="93">
        <v>1330</v>
      </c>
      <c r="O435" s="93">
        <v>1596</v>
      </c>
      <c r="P435" s="93">
        <v>1330</v>
      </c>
      <c r="Q435" s="93">
        <v>1596</v>
      </c>
      <c r="R435" s="93">
        <v>1463.0000000000002</v>
      </c>
      <c r="S435" s="93">
        <v>1755.6000000000001</v>
      </c>
      <c r="T435" s="93">
        <v>1463.0000000000002</v>
      </c>
      <c r="U435" s="93">
        <v>1755.6000000000001</v>
      </c>
      <c r="V435" s="93">
        <v>440</v>
      </c>
      <c r="W435" s="93">
        <v>528</v>
      </c>
    </row>
    <row r="436" spans="2:23" x14ac:dyDescent="0.3">
      <c r="B436" s="89" t="s">
        <v>625</v>
      </c>
      <c r="C436" s="90" t="s">
        <v>626</v>
      </c>
      <c r="D436" s="91"/>
      <c r="E436" s="92">
        <v>0</v>
      </c>
      <c r="F436" s="93">
        <v>440</v>
      </c>
      <c r="G436" s="93">
        <v>528</v>
      </c>
      <c r="H436" s="93">
        <v>440</v>
      </c>
      <c r="I436" s="93">
        <v>528</v>
      </c>
      <c r="J436" s="93">
        <v>440</v>
      </c>
      <c r="K436" s="93">
        <v>528</v>
      </c>
      <c r="L436" s="93">
        <v>440</v>
      </c>
      <c r="M436" s="93">
        <v>528</v>
      </c>
      <c r="N436" s="93">
        <v>440</v>
      </c>
      <c r="O436" s="93">
        <v>528</v>
      </c>
      <c r="P436" s="93">
        <v>440</v>
      </c>
      <c r="Q436" s="93">
        <v>528</v>
      </c>
      <c r="R436" s="93">
        <v>440</v>
      </c>
      <c r="S436" s="93">
        <v>528</v>
      </c>
      <c r="T436" s="93">
        <v>440</v>
      </c>
      <c r="U436" s="93">
        <v>528</v>
      </c>
      <c r="V436" s="93">
        <v>440</v>
      </c>
      <c r="W436" s="93">
        <v>528</v>
      </c>
    </row>
    <row r="437" spans="2:23" x14ac:dyDescent="0.3">
      <c r="B437" s="89" t="s">
        <v>625</v>
      </c>
      <c r="C437" s="90" t="s">
        <v>627</v>
      </c>
      <c r="D437" s="91"/>
      <c r="E437" s="92">
        <v>0</v>
      </c>
      <c r="F437" s="93">
        <v>440</v>
      </c>
      <c r="G437" s="93">
        <v>528</v>
      </c>
      <c r="H437" s="93">
        <v>440</v>
      </c>
      <c r="I437" s="93">
        <v>528</v>
      </c>
      <c r="J437" s="93">
        <v>440</v>
      </c>
      <c r="K437" s="93">
        <v>528</v>
      </c>
      <c r="L437" s="93">
        <v>440</v>
      </c>
      <c r="M437" s="93">
        <v>528</v>
      </c>
      <c r="N437" s="93">
        <v>440</v>
      </c>
      <c r="O437" s="93">
        <v>528</v>
      </c>
      <c r="P437" s="93">
        <v>440</v>
      </c>
      <c r="Q437" s="93">
        <v>528</v>
      </c>
      <c r="R437" s="93">
        <v>440</v>
      </c>
      <c r="S437" s="93">
        <v>528</v>
      </c>
      <c r="T437" s="93">
        <v>440</v>
      </c>
      <c r="U437" s="93">
        <v>528</v>
      </c>
      <c r="V437" s="93">
        <v>440</v>
      </c>
      <c r="W437" s="93">
        <v>528</v>
      </c>
    </row>
    <row r="438" spans="2:23" x14ac:dyDescent="0.3">
      <c r="B438" s="89" t="s">
        <v>625</v>
      </c>
      <c r="C438" s="90" t="s">
        <v>628</v>
      </c>
      <c r="D438" s="91"/>
      <c r="E438" s="92">
        <v>0</v>
      </c>
      <c r="F438" s="93">
        <v>440</v>
      </c>
      <c r="G438" s="93">
        <v>528</v>
      </c>
      <c r="H438" s="93">
        <v>440</v>
      </c>
      <c r="I438" s="93">
        <v>528</v>
      </c>
      <c r="J438" s="93">
        <v>440</v>
      </c>
      <c r="K438" s="93">
        <v>528</v>
      </c>
      <c r="L438" s="93">
        <v>440</v>
      </c>
      <c r="M438" s="93">
        <v>528</v>
      </c>
      <c r="N438" s="93">
        <v>440</v>
      </c>
      <c r="O438" s="93">
        <v>528</v>
      </c>
      <c r="P438" s="93">
        <v>440</v>
      </c>
      <c r="Q438" s="93">
        <v>528</v>
      </c>
      <c r="R438" s="93">
        <v>440</v>
      </c>
      <c r="S438" s="93">
        <v>528</v>
      </c>
      <c r="T438" s="93">
        <v>440</v>
      </c>
      <c r="U438" s="93">
        <v>528</v>
      </c>
      <c r="V438" s="93">
        <v>440</v>
      </c>
      <c r="W438" s="93">
        <v>528</v>
      </c>
    </row>
    <row r="439" spans="2:23" x14ac:dyDescent="0.3">
      <c r="B439" s="89" t="s">
        <v>625</v>
      </c>
      <c r="C439" s="90" t="s">
        <v>629</v>
      </c>
      <c r="D439" s="91"/>
      <c r="E439" s="92">
        <v>0</v>
      </c>
      <c r="F439" s="93">
        <v>440</v>
      </c>
      <c r="G439" s="93">
        <v>528</v>
      </c>
      <c r="H439" s="93">
        <v>440</v>
      </c>
      <c r="I439" s="93">
        <v>528</v>
      </c>
      <c r="J439" s="93">
        <v>440</v>
      </c>
      <c r="K439" s="93">
        <v>528</v>
      </c>
      <c r="L439" s="93">
        <v>440</v>
      </c>
      <c r="M439" s="93">
        <v>528</v>
      </c>
      <c r="N439" s="93">
        <v>440</v>
      </c>
      <c r="O439" s="93">
        <v>528</v>
      </c>
      <c r="P439" s="93">
        <v>440</v>
      </c>
      <c r="Q439" s="93">
        <v>528</v>
      </c>
      <c r="R439" s="93">
        <v>440</v>
      </c>
      <c r="S439" s="93">
        <v>528</v>
      </c>
      <c r="T439" s="93">
        <v>440</v>
      </c>
      <c r="U439" s="93">
        <v>528</v>
      </c>
      <c r="V439" s="93">
        <v>41.29</v>
      </c>
      <c r="W439" s="93">
        <v>49.547999999999995</v>
      </c>
    </row>
    <row r="440" spans="2:23" ht="28.8" x14ac:dyDescent="0.3">
      <c r="B440" s="89" t="s">
        <v>121</v>
      </c>
      <c r="C440" s="90" t="s">
        <v>630</v>
      </c>
      <c r="D440" s="91"/>
      <c r="E440" s="92">
        <v>0</v>
      </c>
      <c r="F440" s="93">
        <v>41.29</v>
      </c>
      <c r="G440" s="93">
        <v>49.547999999999995</v>
      </c>
      <c r="H440" s="93">
        <v>41.29</v>
      </c>
      <c r="I440" s="93">
        <v>49.547999999999995</v>
      </c>
      <c r="J440" s="93">
        <v>41.29</v>
      </c>
      <c r="K440" s="93">
        <v>49.547999999999995</v>
      </c>
      <c r="L440" s="93">
        <v>41.29</v>
      </c>
      <c r="M440" s="93">
        <v>49.547999999999995</v>
      </c>
      <c r="N440" s="93">
        <v>41.29</v>
      </c>
      <c r="O440" s="93">
        <v>49.547999999999995</v>
      </c>
      <c r="P440" s="93">
        <v>41.29</v>
      </c>
      <c r="Q440" s="93">
        <v>49.547999999999995</v>
      </c>
      <c r="R440" s="93">
        <v>41.29</v>
      </c>
      <c r="S440" s="93">
        <v>49.547999999999995</v>
      </c>
      <c r="T440" s="93">
        <v>41.29</v>
      </c>
      <c r="U440" s="93">
        <v>49.547999999999995</v>
      </c>
      <c r="V440" s="93">
        <v>289</v>
      </c>
      <c r="W440" s="93">
        <v>346.8</v>
      </c>
    </row>
    <row r="441" spans="2:23" ht="28.8" x14ac:dyDescent="0.3">
      <c r="B441" s="89" t="s">
        <v>121</v>
      </c>
      <c r="C441" s="90" t="s">
        <v>631</v>
      </c>
      <c r="D441" s="91"/>
      <c r="E441" s="92">
        <v>0</v>
      </c>
      <c r="F441" s="93">
        <v>289</v>
      </c>
      <c r="G441" s="93">
        <v>346.8</v>
      </c>
      <c r="H441" s="93">
        <v>289</v>
      </c>
      <c r="I441" s="93">
        <v>346.8</v>
      </c>
      <c r="J441" s="93">
        <v>289</v>
      </c>
      <c r="K441" s="93">
        <v>346.8</v>
      </c>
      <c r="L441" s="93">
        <v>289</v>
      </c>
      <c r="M441" s="93">
        <v>346.8</v>
      </c>
      <c r="N441" s="93">
        <v>289</v>
      </c>
      <c r="O441" s="93">
        <v>346.8</v>
      </c>
      <c r="P441" s="93">
        <v>289</v>
      </c>
      <c r="Q441" s="93">
        <v>346.8</v>
      </c>
      <c r="R441" s="93">
        <v>289</v>
      </c>
      <c r="S441" s="93">
        <v>346.8</v>
      </c>
      <c r="T441" s="93">
        <v>289</v>
      </c>
      <c r="U441" s="93">
        <v>346.8</v>
      </c>
      <c r="V441" s="93">
        <v>46.29</v>
      </c>
      <c r="W441" s="93">
        <v>55.547999999999995</v>
      </c>
    </row>
    <row r="442" spans="2:23" ht="28.8" x14ac:dyDescent="0.3">
      <c r="B442" s="89" t="s">
        <v>121</v>
      </c>
      <c r="C442" s="90" t="s">
        <v>632</v>
      </c>
      <c r="D442" s="91"/>
      <c r="E442" s="92">
        <v>0</v>
      </c>
      <c r="F442" s="93">
        <v>46.29</v>
      </c>
      <c r="G442" s="93">
        <v>55.547999999999995</v>
      </c>
      <c r="H442" s="93">
        <v>46.29</v>
      </c>
      <c r="I442" s="93">
        <v>55.547999999999995</v>
      </c>
      <c r="J442" s="93">
        <v>46.29</v>
      </c>
      <c r="K442" s="93">
        <v>55.547999999999995</v>
      </c>
      <c r="L442" s="93">
        <v>46.29</v>
      </c>
      <c r="M442" s="93">
        <v>55.547999999999995</v>
      </c>
      <c r="N442" s="93">
        <v>46.29</v>
      </c>
      <c r="O442" s="93">
        <v>55.547999999999995</v>
      </c>
      <c r="P442" s="93">
        <v>46.29</v>
      </c>
      <c r="Q442" s="93">
        <v>55.547999999999995</v>
      </c>
      <c r="R442" s="93">
        <v>46.29</v>
      </c>
      <c r="S442" s="93">
        <v>55.547999999999995</v>
      </c>
      <c r="T442" s="93">
        <v>46.29</v>
      </c>
      <c r="U442" s="93">
        <v>55.547999999999995</v>
      </c>
      <c r="V442" s="93">
        <v>323.54000000000002</v>
      </c>
      <c r="W442" s="93">
        <v>388.24799999999999</v>
      </c>
    </row>
    <row r="443" spans="2:23" ht="28.8" x14ac:dyDescent="0.3">
      <c r="B443" s="89" t="s">
        <v>121</v>
      </c>
      <c r="C443" s="90" t="s">
        <v>633</v>
      </c>
      <c r="D443" s="91"/>
      <c r="E443" s="92">
        <v>0</v>
      </c>
      <c r="F443" s="93">
        <v>323.54000000000002</v>
      </c>
      <c r="G443" s="93">
        <v>388.24799999999999</v>
      </c>
      <c r="H443" s="93">
        <v>323.54000000000002</v>
      </c>
      <c r="I443" s="93">
        <v>388.24799999999999</v>
      </c>
      <c r="J443" s="93">
        <v>323.54000000000002</v>
      </c>
      <c r="K443" s="93">
        <v>388.24799999999999</v>
      </c>
      <c r="L443" s="93">
        <v>323.54000000000002</v>
      </c>
      <c r="M443" s="93">
        <v>388.24799999999999</v>
      </c>
      <c r="N443" s="93">
        <v>323.54000000000002</v>
      </c>
      <c r="O443" s="93">
        <v>388.24799999999999</v>
      </c>
      <c r="P443" s="93">
        <v>323.54000000000002</v>
      </c>
      <c r="Q443" s="93">
        <v>388.24799999999999</v>
      </c>
      <c r="R443" s="93">
        <v>323.54000000000002</v>
      </c>
      <c r="S443" s="93">
        <v>388.24799999999999</v>
      </c>
      <c r="T443" s="93">
        <v>323.54000000000002</v>
      </c>
      <c r="U443" s="93">
        <v>388.24799999999999</v>
      </c>
      <c r="V443" s="93">
        <v>81.5</v>
      </c>
      <c r="W443" s="93">
        <v>97.8</v>
      </c>
    </row>
    <row r="444" spans="2:23" ht="28.8" x14ac:dyDescent="0.3">
      <c r="B444" s="89" t="s">
        <v>121</v>
      </c>
      <c r="C444" s="90" t="s">
        <v>634</v>
      </c>
      <c r="D444" s="91"/>
      <c r="E444" s="92">
        <v>0</v>
      </c>
      <c r="F444" s="93">
        <v>81.5</v>
      </c>
      <c r="G444" s="93">
        <v>97.8</v>
      </c>
      <c r="H444" s="93">
        <v>81.5</v>
      </c>
      <c r="I444" s="93">
        <v>97.8</v>
      </c>
      <c r="J444" s="93">
        <v>81.5</v>
      </c>
      <c r="K444" s="93">
        <v>97.8</v>
      </c>
      <c r="L444" s="93">
        <v>81.5</v>
      </c>
      <c r="M444" s="93">
        <v>97.8</v>
      </c>
      <c r="N444" s="93">
        <v>81.5</v>
      </c>
      <c r="O444" s="93">
        <v>97.8</v>
      </c>
      <c r="P444" s="93">
        <v>81.5</v>
      </c>
      <c r="Q444" s="93">
        <v>97.8</v>
      </c>
      <c r="R444" s="93">
        <v>81.5</v>
      </c>
      <c r="S444" s="93">
        <v>97.8</v>
      </c>
      <c r="T444" s="93">
        <v>81.5</v>
      </c>
      <c r="U444" s="93">
        <v>97.8</v>
      </c>
      <c r="V444" s="93">
        <v>570.5</v>
      </c>
      <c r="W444" s="93">
        <v>684.6</v>
      </c>
    </row>
    <row r="445" spans="2:23" ht="28.8" x14ac:dyDescent="0.3">
      <c r="B445" s="89" t="s">
        <v>121</v>
      </c>
      <c r="C445" s="90" t="s">
        <v>635</v>
      </c>
      <c r="D445" s="91"/>
      <c r="E445" s="92">
        <v>0</v>
      </c>
      <c r="F445" s="93">
        <v>570.5</v>
      </c>
      <c r="G445" s="93">
        <v>684.6</v>
      </c>
      <c r="H445" s="93">
        <v>570.5</v>
      </c>
      <c r="I445" s="93">
        <v>684.6</v>
      </c>
      <c r="J445" s="93">
        <v>570.5</v>
      </c>
      <c r="K445" s="93">
        <v>684.6</v>
      </c>
      <c r="L445" s="93">
        <v>570.5</v>
      </c>
      <c r="M445" s="93">
        <v>684.6</v>
      </c>
      <c r="N445" s="93">
        <v>570.5</v>
      </c>
      <c r="O445" s="93">
        <v>684.6</v>
      </c>
      <c r="P445" s="93">
        <v>570.5</v>
      </c>
      <c r="Q445" s="93">
        <v>684.6</v>
      </c>
      <c r="R445" s="93">
        <v>570.5</v>
      </c>
      <c r="S445" s="93">
        <v>684.6</v>
      </c>
      <c r="T445" s="93">
        <v>570.5</v>
      </c>
      <c r="U445" s="93">
        <v>684.6</v>
      </c>
      <c r="V445" s="93">
        <v>64.92</v>
      </c>
      <c r="W445" s="93">
        <v>77.903999999999996</v>
      </c>
    </row>
    <row r="446" spans="2:23" ht="28.8" x14ac:dyDescent="0.3">
      <c r="B446" s="89" t="s">
        <v>121</v>
      </c>
      <c r="C446" s="90" t="s">
        <v>636</v>
      </c>
      <c r="D446" s="91"/>
      <c r="E446" s="92">
        <v>0</v>
      </c>
      <c r="F446" s="93">
        <v>64.92</v>
      </c>
      <c r="G446" s="93">
        <v>77.903999999999996</v>
      </c>
      <c r="H446" s="93">
        <v>64.92</v>
      </c>
      <c r="I446" s="93">
        <v>77.903999999999996</v>
      </c>
      <c r="J446" s="93">
        <v>64.92</v>
      </c>
      <c r="K446" s="93">
        <v>77.903999999999996</v>
      </c>
      <c r="L446" s="93">
        <v>64.92</v>
      </c>
      <c r="M446" s="93">
        <v>77.903999999999996</v>
      </c>
      <c r="N446" s="93">
        <v>64.92</v>
      </c>
      <c r="O446" s="93">
        <v>77.903999999999996</v>
      </c>
      <c r="P446" s="93">
        <v>64.92</v>
      </c>
      <c r="Q446" s="93">
        <v>77.903999999999996</v>
      </c>
      <c r="R446" s="93">
        <v>64.92</v>
      </c>
      <c r="S446" s="93">
        <v>77.903999999999996</v>
      </c>
      <c r="T446" s="93">
        <v>64.92</v>
      </c>
      <c r="U446" s="93">
        <v>77.903999999999996</v>
      </c>
      <c r="V446" s="93">
        <v>454.44</v>
      </c>
      <c r="W446" s="93">
        <v>545.32799999999997</v>
      </c>
    </row>
    <row r="447" spans="2:23" ht="28.8" x14ac:dyDescent="0.3">
      <c r="B447" s="89" t="s">
        <v>121</v>
      </c>
      <c r="C447" s="90" t="s">
        <v>637</v>
      </c>
      <c r="D447" s="91"/>
      <c r="E447" s="92">
        <v>0</v>
      </c>
      <c r="F447" s="93">
        <v>454.44</v>
      </c>
      <c r="G447" s="93">
        <v>545.32799999999997</v>
      </c>
      <c r="H447" s="93">
        <v>454.44</v>
      </c>
      <c r="I447" s="93">
        <v>545.32799999999997</v>
      </c>
      <c r="J447" s="93">
        <v>454.44</v>
      </c>
      <c r="K447" s="93">
        <v>545.32799999999997</v>
      </c>
      <c r="L447" s="93">
        <v>454.44</v>
      </c>
      <c r="M447" s="93">
        <v>545.32799999999997</v>
      </c>
      <c r="N447" s="93">
        <v>454.44</v>
      </c>
      <c r="O447" s="93">
        <v>545.32799999999997</v>
      </c>
      <c r="P447" s="93">
        <v>454.44</v>
      </c>
      <c r="Q447" s="93">
        <v>545.32799999999997</v>
      </c>
      <c r="R447" s="93">
        <v>454.44</v>
      </c>
      <c r="S447" s="93">
        <v>545.32799999999997</v>
      </c>
      <c r="T447" s="93">
        <v>454.44</v>
      </c>
      <c r="U447" s="93">
        <v>545.32799999999997</v>
      </c>
      <c r="V447" s="93">
        <v>103.57</v>
      </c>
      <c r="W447" s="93">
        <v>124.28399999999999</v>
      </c>
    </row>
    <row r="448" spans="2:23" ht="28.8" x14ac:dyDescent="0.3">
      <c r="B448" s="89" t="s">
        <v>121</v>
      </c>
      <c r="C448" s="90" t="s">
        <v>638</v>
      </c>
      <c r="D448" s="91"/>
      <c r="E448" s="92">
        <v>0</v>
      </c>
      <c r="F448" s="93">
        <v>103.57</v>
      </c>
      <c r="G448" s="93">
        <v>124.28399999999999</v>
      </c>
      <c r="H448" s="93">
        <v>103.57</v>
      </c>
      <c r="I448" s="93">
        <v>124.28399999999999</v>
      </c>
      <c r="J448" s="93">
        <v>103.57</v>
      </c>
      <c r="K448" s="93">
        <v>124.28399999999999</v>
      </c>
      <c r="L448" s="93">
        <v>103.57</v>
      </c>
      <c r="M448" s="93">
        <v>124.28399999999999</v>
      </c>
      <c r="N448" s="93">
        <v>103.57</v>
      </c>
      <c r="O448" s="93">
        <v>124.28399999999999</v>
      </c>
      <c r="P448" s="93">
        <v>103.57</v>
      </c>
      <c r="Q448" s="93">
        <v>124.28399999999999</v>
      </c>
      <c r="R448" s="93">
        <v>103.57</v>
      </c>
      <c r="S448" s="93">
        <v>124.28399999999999</v>
      </c>
      <c r="T448" s="93">
        <v>103.57</v>
      </c>
      <c r="U448" s="93">
        <v>124.28399999999999</v>
      </c>
      <c r="V448" s="93">
        <v>725</v>
      </c>
      <c r="W448" s="93">
        <v>870</v>
      </c>
    </row>
    <row r="449" spans="2:23" ht="28.8" x14ac:dyDescent="0.3">
      <c r="B449" s="89" t="s">
        <v>121</v>
      </c>
      <c r="C449" s="90" t="s">
        <v>639</v>
      </c>
      <c r="D449" s="91"/>
      <c r="E449" s="92">
        <v>0</v>
      </c>
      <c r="F449" s="93">
        <v>725</v>
      </c>
      <c r="G449" s="93">
        <v>870</v>
      </c>
      <c r="H449" s="93">
        <v>725</v>
      </c>
      <c r="I449" s="93">
        <v>870</v>
      </c>
      <c r="J449" s="93">
        <v>725</v>
      </c>
      <c r="K449" s="93">
        <v>870</v>
      </c>
      <c r="L449" s="93">
        <v>725</v>
      </c>
      <c r="M449" s="93">
        <v>870</v>
      </c>
      <c r="N449" s="93">
        <v>725</v>
      </c>
      <c r="O449" s="93">
        <v>870</v>
      </c>
      <c r="P449" s="93">
        <v>725</v>
      </c>
      <c r="Q449" s="93">
        <v>870</v>
      </c>
      <c r="R449" s="93">
        <v>725</v>
      </c>
      <c r="S449" s="93">
        <v>870</v>
      </c>
      <c r="T449" s="93">
        <v>725</v>
      </c>
      <c r="U449" s="93">
        <v>870</v>
      </c>
      <c r="V449" s="93">
        <v>128.57</v>
      </c>
      <c r="W449" s="93">
        <v>154.28399999999999</v>
      </c>
    </row>
    <row r="450" spans="2:23" ht="28.8" x14ac:dyDescent="0.3">
      <c r="B450" s="89" t="s">
        <v>121</v>
      </c>
      <c r="C450" s="90" t="s">
        <v>640</v>
      </c>
      <c r="D450" s="91"/>
      <c r="E450" s="92">
        <v>0</v>
      </c>
      <c r="F450" s="93">
        <v>128.57</v>
      </c>
      <c r="G450" s="93">
        <v>154.28399999999999</v>
      </c>
      <c r="H450" s="93">
        <v>128.57</v>
      </c>
      <c r="I450" s="93">
        <v>154.28399999999999</v>
      </c>
      <c r="J450" s="93">
        <v>128.57</v>
      </c>
      <c r="K450" s="93">
        <v>154.28399999999999</v>
      </c>
      <c r="L450" s="93">
        <v>128.57</v>
      </c>
      <c r="M450" s="93">
        <v>154.28399999999999</v>
      </c>
      <c r="N450" s="93">
        <v>128.57</v>
      </c>
      <c r="O450" s="93">
        <v>154.28399999999999</v>
      </c>
      <c r="P450" s="93">
        <v>128.57</v>
      </c>
      <c r="Q450" s="93">
        <v>154.28399999999999</v>
      </c>
      <c r="R450" s="93">
        <v>128.57</v>
      </c>
      <c r="S450" s="93">
        <v>154.28399999999999</v>
      </c>
      <c r="T450" s="93">
        <v>128.57</v>
      </c>
      <c r="U450" s="93">
        <v>154.28399999999999</v>
      </c>
      <c r="V450" s="93">
        <v>900</v>
      </c>
      <c r="W450" s="93">
        <v>1080</v>
      </c>
    </row>
    <row r="451" spans="2:23" ht="28.8" x14ac:dyDescent="0.3">
      <c r="B451" s="89" t="s">
        <v>121</v>
      </c>
      <c r="C451" s="90" t="s">
        <v>641</v>
      </c>
      <c r="D451" s="91"/>
      <c r="E451" s="92">
        <v>0</v>
      </c>
      <c r="F451" s="93">
        <v>900</v>
      </c>
      <c r="G451" s="93">
        <v>1080</v>
      </c>
      <c r="H451" s="93">
        <v>900</v>
      </c>
      <c r="I451" s="93">
        <v>1080</v>
      </c>
      <c r="J451" s="93">
        <v>900</v>
      </c>
      <c r="K451" s="93">
        <v>1080</v>
      </c>
      <c r="L451" s="93">
        <v>900</v>
      </c>
      <c r="M451" s="93">
        <v>1080</v>
      </c>
      <c r="N451" s="93">
        <v>900</v>
      </c>
      <c r="O451" s="93">
        <v>1080</v>
      </c>
      <c r="P451" s="93">
        <v>900</v>
      </c>
      <c r="Q451" s="93">
        <v>1080</v>
      </c>
      <c r="R451" s="93">
        <v>900</v>
      </c>
      <c r="S451" s="93">
        <v>1080</v>
      </c>
      <c r="T451" s="93">
        <v>900</v>
      </c>
      <c r="U451" s="93">
        <v>1080</v>
      </c>
      <c r="V451" s="93">
        <v>81.5</v>
      </c>
      <c r="W451" s="93">
        <v>97.8</v>
      </c>
    </row>
    <row r="452" spans="2:23" ht="28.8" x14ac:dyDescent="0.3">
      <c r="B452" s="89" t="s">
        <v>121</v>
      </c>
      <c r="C452" s="90" t="s">
        <v>642</v>
      </c>
      <c r="D452" s="91"/>
      <c r="E452" s="92">
        <v>0</v>
      </c>
      <c r="F452" s="93">
        <v>81.5</v>
      </c>
      <c r="G452" s="93">
        <v>97.8</v>
      </c>
      <c r="H452" s="93">
        <v>81.5</v>
      </c>
      <c r="I452" s="93">
        <v>97.8</v>
      </c>
      <c r="J452" s="93">
        <v>81.5</v>
      </c>
      <c r="K452" s="93">
        <v>97.8</v>
      </c>
      <c r="L452" s="93">
        <v>81.5</v>
      </c>
      <c r="M452" s="93">
        <v>97.8</v>
      </c>
      <c r="N452" s="93">
        <v>81.5</v>
      </c>
      <c r="O452" s="93">
        <v>97.8</v>
      </c>
      <c r="P452" s="93">
        <v>81.5</v>
      </c>
      <c r="Q452" s="93">
        <v>97.8</v>
      </c>
      <c r="R452" s="93">
        <v>81.5</v>
      </c>
      <c r="S452" s="93">
        <v>97.8</v>
      </c>
      <c r="T452" s="93">
        <v>81.5</v>
      </c>
      <c r="U452" s="93">
        <v>97.8</v>
      </c>
      <c r="V452" s="93">
        <v>570.5</v>
      </c>
      <c r="W452" s="93">
        <v>684.6</v>
      </c>
    </row>
    <row r="453" spans="2:23" ht="28.8" x14ac:dyDescent="0.3">
      <c r="B453" s="89" t="s">
        <v>121</v>
      </c>
      <c r="C453" s="90" t="s">
        <v>643</v>
      </c>
      <c r="D453" s="91"/>
      <c r="E453" s="92">
        <v>0</v>
      </c>
      <c r="F453" s="93">
        <v>570.5</v>
      </c>
      <c r="G453" s="93">
        <v>684.6</v>
      </c>
      <c r="H453" s="93">
        <v>570.5</v>
      </c>
      <c r="I453" s="93">
        <v>684.6</v>
      </c>
      <c r="J453" s="93">
        <v>570.5</v>
      </c>
      <c r="K453" s="93">
        <v>684.6</v>
      </c>
      <c r="L453" s="93">
        <v>570.5</v>
      </c>
      <c r="M453" s="93">
        <v>684.6</v>
      </c>
      <c r="N453" s="93">
        <v>570.5</v>
      </c>
      <c r="O453" s="93">
        <v>684.6</v>
      </c>
      <c r="P453" s="93">
        <v>570.5</v>
      </c>
      <c r="Q453" s="93">
        <v>684.6</v>
      </c>
      <c r="R453" s="93">
        <v>570.5</v>
      </c>
      <c r="S453" s="93">
        <v>684.6</v>
      </c>
      <c r="T453" s="93">
        <v>570.5</v>
      </c>
      <c r="U453" s="93">
        <v>684.6</v>
      </c>
      <c r="V453" s="93">
        <v>104.50000000000001</v>
      </c>
      <c r="W453" s="93">
        <v>125.4</v>
      </c>
    </row>
    <row r="454" spans="2:23" ht="28.8" x14ac:dyDescent="0.3">
      <c r="B454" s="89" t="s">
        <v>644</v>
      </c>
      <c r="C454" s="90" t="s">
        <v>645</v>
      </c>
      <c r="D454" s="91"/>
      <c r="E454" s="92">
        <v>0</v>
      </c>
      <c r="F454" s="93">
        <v>85.5</v>
      </c>
      <c r="G454" s="93">
        <v>102.6</v>
      </c>
      <c r="H454" s="93">
        <v>85.5</v>
      </c>
      <c r="I454" s="93">
        <v>102.6</v>
      </c>
      <c r="J454" s="93">
        <v>85.5</v>
      </c>
      <c r="K454" s="93">
        <v>102.6</v>
      </c>
      <c r="L454" s="93">
        <v>95</v>
      </c>
      <c r="M454" s="93">
        <v>114</v>
      </c>
      <c r="N454" s="93">
        <v>95</v>
      </c>
      <c r="O454" s="93">
        <v>114</v>
      </c>
      <c r="P454" s="93">
        <v>95</v>
      </c>
      <c r="Q454" s="93">
        <v>114</v>
      </c>
      <c r="R454" s="93">
        <v>104.50000000000001</v>
      </c>
      <c r="S454" s="93">
        <v>125.4</v>
      </c>
      <c r="T454" s="93">
        <v>104.50000000000001</v>
      </c>
      <c r="U454" s="93">
        <v>125.4</v>
      </c>
      <c r="V454" s="93">
        <v>220.00000000000003</v>
      </c>
      <c r="W454" s="93">
        <v>264</v>
      </c>
    </row>
    <row r="455" spans="2:23" ht="28.8" x14ac:dyDescent="0.3">
      <c r="B455" s="89" t="s">
        <v>644</v>
      </c>
      <c r="C455" s="90" t="s">
        <v>646</v>
      </c>
      <c r="D455" s="91"/>
      <c r="E455" s="92">
        <v>0</v>
      </c>
      <c r="F455" s="93">
        <v>180</v>
      </c>
      <c r="G455" s="93">
        <v>216</v>
      </c>
      <c r="H455" s="93">
        <v>180</v>
      </c>
      <c r="I455" s="93">
        <v>216</v>
      </c>
      <c r="J455" s="93">
        <v>180</v>
      </c>
      <c r="K455" s="93">
        <v>216</v>
      </c>
      <c r="L455" s="93">
        <v>200</v>
      </c>
      <c r="M455" s="93">
        <v>240</v>
      </c>
      <c r="N455" s="93">
        <v>200</v>
      </c>
      <c r="O455" s="93">
        <v>240</v>
      </c>
      <c r="P455" s="93">
        <v>200</v>
      </c>
      <c r="Q455" s="93">
        <v>240</v>
      </c>
      <c r="R455" s="93">
        <v>220.00000000000003</v>
      </c>
      <c r="S455" s="93">
        <v>264</v>
      </c>
      <c r="T455" s="93">
        <v>220.00000000000003</v>
      </c>
      <c r="U455" s="93">
        <v>264</v>
      </c>
      <c r="V455" s="93">
        <v>330</v>
      </c>
      <c r="W455" s="93">
        <v>396</v>
      </c>
    </row>
    <row r="456" spans="2:23" ht="28.8" x14ac:dyDescent="0.3">
      <c r="B456" s="89" t="s">
        <v>644</v>
      </c>
      <c r="C456" s="90" t="s">
        <v>647</v>
      </c>
      <c r="D456" s="91"/>
      <c r="E456" s="92">
        <v>0</v>
      </c>
      <c r="F456" s="93">
        <v>270</v>
      </c>
      <c r="G456" s="93">
        <v>324</v>
      </c>
      <c r="H456" s="93">
        <v>270</v>
      </c>
      <c r="I456" s="93">
        <v>324</v>
      </c>
      <c r="J456" s="93">
        <v>270</v>
      </c>
      <c r="K456" s="93">
        <v>324</v>
      </c>
      <c r="L456" s="93">
        <v>300</v>
      </c>
      <c r="M456" s="93">
        <v>360</v>
      </c>
      <c r="N456" s="93">
        <v>300</v>
      </c>
      <c r="O456" s="93">
        <v>360</v>
      </c>
      <c r="P456" s="93">
        <v>300</v>
      </c>
      <c r="Q456" s="93">
        <v>360</v>
      </c>
      <c r="R456" s="93">
        <v>330</v>
      </c>
      <c r="S456" s="93">
        <v>396</v>
      </c>
      <c r="T456" s="93">
        <v>330</v>
      </c>
      <c r="U456" s="93">
        <v>396</v>
      </c>
      <c r="V456" s="93">
        <v>27.500000000000004</v>
      </c>
      <c r="W456" s="93">
        <v>33</v>
      </c>
    </row>
    <row r="457" spans="2:23" ht="28.8" x14ac:dyDescent="0.3">
      <c r="B457" s="89" t="s">
        <v>644</v>
      </c>
      <c r="C457" s="90" t="s">
        <v>648</v>
      </c>
      <c r="D457" s="91"/>
      <c r="E457" s="92">
        <v>0</v>
      </c>
      <c r="F457" s="93">
        <v>22.5</v>
      </c>
      <c r="G457" s="93">
        <v>27</v>
      </c>
      <c r="H457" s="93">
        <v>22.5</v>
      </c>
      <c r="I457" s="93">
        <v>27</v>
      </c>
      <c r="J457" s="93">
        <v>22.5</v>
      </c>
      <c r="K457" s="93">
        <v>27</v>
      </c>
      <c r="L457" s="93">
        <v>25</v>
      </c>
      <c r="M457" s="93">
        <v>30</v>
      </c>
      <c r="N457" s="93">
        <v>25</v>
      </c>
      <c r="O457" s="93">
        <v>30</v>
      </c>
      <c r="P457" s="93">
        <v>25</v>
      </c>
      <c r="Q457" s="93">
        <v>30</v>
      </c>
      <c r="R457" s="93">
        <v>27.500000000000004</v>
      </c>
      <c r="S457" s="93">
        <v>33</v>
      </c>
      <c r="T457" s="93">
        <v>27.500000000000004</v>
      </c>
      <c r="U457" s="93">
        <v>33</v>
      </c>
      <c r="V457" s="93">
        <v>10.67</v>
      </c>
      <c r="W457" s="93">
        <v>12.804</v>
      </c>
    </row>
    <row r="458" spans="2:23" ht="28.8" x14ac:dyDescent="0.3">
      <c r="B458" s="89" t="s">
        <v>644</v>
      </c>
      <c r="C458" s="90" t="s">
        <v>649</v>
      </c>
      <c r="D458" s="91"/>
      <c r="E458" s="92">
        <v>0</v>
      </c>
      <c r="F458" s="93">
        <v>8.73</v>
      </c>
      <c r="G458" s="93">
        <v>10.476000000000001</v>
      </c>
      <c r="H458" s="93">
        <v>8.73</v>
      </c>
      <c r="I458" s="93">
        <v>10.476000000000001</v>
      </c>
      <c r="J458" s="93">
        <v>8.73</v>
      </c>
      <c r="K458" s="93">
        <v>10.476000000000001</v>
      </c>
      <c r="L458" s="93">
        <v>9.6999999999999993</v>
      </c>
      <c r="M458" s="93">
        <v>11.639999999999999</v>
      </c>
      <c r="N458" s="93">
        <v>9.6999999999999993</v>
      </c>
      <c r="O458" s="93">
        <v>11.639999999999999</v>
      </c>
      <c r="P458" s="93">
        <v>9.6999999999999993</v>
      </c>
      <c r="Q458" s="93">
        <v>11.639999999999999</v>
      </c>
      <c r="R458" s="93">
        <v>10.67</v>
      </c>
      <c r="S458" s="93">
        <v>12.804</v>
      </c>
      <c r="T458" s="93">
        <v>10.67</v>
      </c>
      <c r="U458" s="93">
        <v>12.804</v>
      </c>
      <c r="V458" s="93">
        <v>8.8000000000000007</v>
      </c>
      <c r="W458" s="93">
        <v>10.56</v>
      </c>
    </row>
    <row r="459" spans="2:23" ht="28.8" x14ac:dyDescent="0.3">
      <c r="B459" s="89" t="s">
        <v>644</v>
      </c>
      <c r="C459" s="90" t="s">
        <v>650</v>
      </c>
      <c r="D459" s="91"/>
      <c r="E459" s="92">
        <v>0</v>
      </c>
      <c r="F459" s="93">
        <v>7.2</v>
      </c>
      <c r="G459" s="93">
        <v>8.64</v>
      </c>
      <c r="H459" s="93">
        <v>7.2</v>
      </c>
      <c r="I459" s="93">
        <v>8.64</v>
      </c>
      <c r="J459" s="93">
        <v>7.2</v>
      </c>
      <c r="K459" s="93">
        <v>8.64</v>
      </c>
      <c r="L459" s="93">
        <v>8</v>
      </c>
      <c r="M459" s="93">
        <v>9.6</v>
      </c>
      <c r="N459" s="93">
        <v>8</v>
      </c>
      <c r="O459" s="93">
        <v>9.6</v>
      </c>
      <c r="P459" s="93">
        <v>8</v>
      </c>
      <c r="Q459" s="93">
        <v>9.6</v>
      </c>
      <c r="R459" s="93">
        <v>8.8000000000000007</v>
      </c>
      <c r="S459" s="93">
        <v>10.56</v>
      </c>
      <c r="T459" s="93">
        <v>8.8000000000000007</v>
      </c>
      <c r="U459" s="93">
        <v>10.56</v>
      </c>
      <c r="V459" s="93">
        <v>9.02</v>
      </c>
      <c r="W459" s="93">
        <v>10.824</v>
      </c>
    </row>
    <row r="460" spans="2:23" ht="28.8" x14ac:dyDescent="0.3">
      <c r="B460" s="89" t="s">
        <v>644</v>
      </c>
      <c r="C460" s="90" t="s">
        <v>651</v>
      </c>
      <c r="D460" s="91"/>
      <c r="E460" s="92">
        <v>0</v>
      </c>
      <c r="F460" s="93">
        <v>7.38</v>
      </c>
      <c r="G460" s="93">
        <v>8.8559999999999999</v>
      </c>
      <c r="H460" s="93">
        <v>7.38</v>
      </c>
      <c r="I460" s="93">
        <v>8.8559999999999999</v>
      </c>
      <c r="J460" s="93">
        <v>7.38</v>
      </c>
      <c r="K460" s="93">
        <v>8.8559999999999999</v>
      </c>
      <c r="L460" s="93">
        <v>8.1999999999999993</v>
      </c>
      <c r="M460" s="93">
        <v>9.8399999999999981</v>
      </c>
      <c r="N460" s="93">
        <v>8.1999999999999993</v>
      </c>
      <c r="O460" s="93">
        <v>9.8399999999999981</v>
      </c>
      <c r="P460" s="93">
        <v>8.1999999999999993</v>
      </c>
      <c r="Q460" s="93">
        <v>9.8399999999999981</v>
      </c>
      <c r="R460" s="93">
        <v>9.02</v>
      </c>
      <c r="S460" s="93">
        <v>10.824</v>
      </c>
      <c r="T460" s="93">
        <v>9.02</v>
      </c>
      <c r="U460" s="93">
        <v>10.824</v>
      </c>
      <c r="V460" s="93">
        <v>52.250000000000007</v>
      </c>
      <c r="W460" s="93">
        <v>62.7</v>
      </c>
    </row>
    <row r="461" spans="2:23" ht="28.8" x14ac:dyDescent="0.3">
      <c r="B461" s="89" t="s">
        <v>644</v>
      </c>
      <c r="C461" s="90" t="s">
        <v>652</v>
      </c>
      <c r="D461" s="91"/>
      <c r="E461" s="92">
        <v>0</v>
      </c>
      <c r="F461" s="93">
        <v>42.75</v>
      </c>
      <c r="G461" s="93">
        <v>51.3</v>
      </c>
      <c r="H461" s="93">
        <v>42.75</v>
      </c>
      <c r="I461" s="93">
        <v>51.3</v>
      </c>
      <c r="J461" s="93">
        <v>42.75</v>
      </c>
      <c r="K461" s="93">
        <v>51.3</v>
      </c>
      <c r="L461" s="93">
        <v>47.5</v>
      </c>
      <c r="M461" s="93">
        <v>57</v>
      </c>
      <c r="N461" s="93">
        <v>47.5</v>
      </c>
      <c r="O461" s="93">
        <v>57</v>
      </c>
      <c r="P461" s="93">
        <v>47.5</v>
      </c>
      <c r="Q461" s="93">
        <v>57</v>
      </c>
      <c r="R461" s="93">
        <v>52.250000000000007</v>
      </c>
      <c r="S461" s="93">
        <v>62.7</v>
      </c>
      <c r="T461" s="93">
        <v>52.250000000000007</v>
      </c>
      <c r="U461" s="93">
        <v>62.7</v>
      </c>
      <c r="V461" s="93">
        <v>101.75000000000001</v>
      </c>
      <c r="W461" s="93">
        <v>122.10000000000001</v>
      </c>
    </row>
    <row r="462" spans="2:23" ht="28.8" x14ac:dyDescent="0.3">
      <c r="B462" s="89" t="s">
        <v>644</v>
      </c>
      <c r="C462" s="90" t="s">
        <v>653</v>
      </c>
      <c r="D462" s="91"/>
      <c r="E462" s="92">
        <v>0</v>
      </c>
      <c r="F462" s="93">
        <v>83.25</v>
      </c>
      <c r="G462" s="93">
        <v>99.899999999999991</v>
      </c>
      <c r="H462" s="93">
        <v>83.25</v>
      </c>
      <c r="I462" s="93">
        <v>99.899999999999991</v>
      </c>
      <c r="J462" s="93">
        <v>83.25</v>
      </c>
      <c r="K462" s="93">
        <v>99.899999999999991</v>
      </c>
      <c r="L462" s="93">
        <v>92.5</v>
      </c>
      <c r="M462" s="93">
        <v>111</v>
      </c>
      <c r="N462" s="93">
        <v>92.5</v>
      </c>
      <c r="O462" s="93">
        <v>111</v>
      </c>
      <c r="P462" s="93">
        <v>92.5</v>
      </c>
      <c r="Q462" s="93">
        <v>111</v>
      </c>
      <c r="R462" s="93">
        <v>101.75000000000001</v>
      </c>
      <c r="S462" s="93">
        <v>122.10000000000001</v>
      </c>
      <c r="T462" s="93">
        <v>101.75000000000001</v>
      </c>
      <c r="U462" s="93">
        <v>122.10000000000001</v>
      </c>
      <c r="V462" s="93">
        <v>55.000000000000007</v>
      </c>
      <c r="W462" s="93">
        <v>66</v>
      </c>
    </row>
    <row r="463" spans="2:23" ht="28.8" x14ac:dyDescent="0.3">
      <c r="B463" s="89" t="s">
        <v>644</v>
      </c>
      <c r="C463" s="90" t="s">
        <v>654</v>
      </c>
      <c r="D463" s="91"/>
      <c r="E463" s="92">
        <v>0</v>
      </c>
      <c r="F463" s="93">
        <v>45</v>
      </c>
      <c r="G463" s="93">
        <v>54</v>
      </c>
      <c r="H463" s="93">
        <v>45</v>
      </c>
      <c r="I463" s="93">
        <v>54</v>
      </c>
      <c r="J463" s="93">
        <v>45</v>
      </c>
      <c r="K463" s="93">
        <v>54</v>
      </c>
      <c r="L463" s="93">
        <v>50</v>
      </c>
      <c r="M463" s="93">
        <v>60</v>
      </c>
      <c r="N463" s="93">
        <v>50</v>
      </c>
      <c r="O463" s="93">
        <v>60</v>
      </c>
      <c r="P463" s="93">
        <v>50</v>
      </c>
      <c r="Q463" s="93">
        <v>60</v>
      </c>
      <c r="R463" s="93">
        <v>55.000000000000007</v>
      </c>
      <c r="S463" s="93">
        <v>66</v>
      </c>
      <c r="T463" s="93">
        <v>55.000000000000007</v>
      </c>
      <c r="U463" s="93">
        <v>66</v>
      </c>
      <c r="V463" s="93">
        <v>214.50000000000003</v>
      </c>
      <c r="W463" s="93">
        <v>257.40000000000003</v>
      </c>
    </row>
    <row r="464" spans="2:23" ht="28.8" x14ac:dyDescent="0.3">
      <c r="B464" s="89" t="s">
        <v>644</v>
      </c>
      <c r="C464" s="90" t="s">
        <v>655</v>
      </c>
      <c r="D464" s="91"/>
      <c r="E464" s="92">
        <v>0</v>
      </c>
      <c r="F464" s="93">
        <v>175.5</v>
      </c>
      <c r="G464" s="93">
        <v>210.6</v>
      </c>
      <c r="H464" s="93">
        <v>175.5</v>
      </c>
      <c r="I464" s="93">
        <v>210.6</v>
      </c>
      <c r="J464" s="93">
        <v>175.5</v>
      </c>
      <c r="K464" s="93">
        <v>210.6</v>
      </c>
      <c r="L464" s="93">
        <v>195</v>
      </c>
      <c r="M464" s="93">
        <v>234</v>
      </c>
      <c r="N464" s="93">
        <v>195</v>
      </c>
      <c r="O464" s="93">
        <v>234</v>
      </c>
      <c r="P464" s="93">
        <v>195</v>
      </c>
      <c r="Q464" s="93">
        <v>234</v>
      </c>
      <c r="R464" s="93">
        <v>214.50000000000003</v>
      </c>
      <c r="S464" s="93">
        <v>257.40000000000003</v>
      </c>
      <c r="T464" s="93">
        <v>214.50000000000003</v>
      </c>
      <c r="U464" s="93">
        <v>257.40000000000003</v>
      </c>
      <c r="V464" s="93">
        <v>12.980000000000002</v>
      </c>
      <c r="W464" s="93">
        <v>15.576000000000002</v>
      </c>
    </row>
    <row r="465" spans="2:23" ht="28.8" x14ac:dyDescent="0.3">
      <c r="B465" s="89" t="s">
        <v>644</v>
      </c>
      <c r="C465" s="90" t="s">
        <v>656</v>
      </c>
      <c r="D465" s="91"/>
      <c r="E465" s="92">
        <v>0</v>
      </c>
      <c r="F465" s="93">
        <v>10.620000000000001</v>
      </c>
      <c r="G465" s="93">
        <v>12.744000000000002</v>
      </c>
      <c r="H465" s="93">
        <v>10.620000000000001</v>
      </c>
      <c r="I465" s="93">
        <v>12.744000000000002</v>
      </c>
      <c r="J465" s="93">
        <v>10.620000000000001</v>
      </c>
      <c r="K465" s="93">
        <v>12.744000000000002</v>
      </c>
      <c r="L465" s="93">
        <v>11.8</v>
      </c>
      <c r="M465" s="93">
        <v>14.16</v>
      </c>
      <c r="N465" s="93">
        <v>11.8</v>
      </c>
      <c r="O465" s="93">
        <v>14.16</v>
      </c>
      <c r="P465" s="93">
        <v>11.8</v>
      </c>
      <c r="Q465" s="93">
        <v>14.16</v>
      </c>
      <c r="R465" s="93">
        <v>12.980000000000002</v>
      </c>
      <c r="S465" s="93">
        <v>15.576000000000002</v>
      </c>
      <c r="T465" s="93">
        <v>12.980000000000002</v>
      </c>
      <c r="U465" s="93">
        <v>15.576000000000002</v>
      </c>
      <c r="V465" s="93">
        <v>17.380000000000003</v>
      </c>
      <c r="W465" s="93">
        <v>20.856000000000002</v>
      </c>
    </row>
    <row r="466" spans="2:23" ht="28.8" x14ac:dyDescent="0.3">
      <c r="B466" s="89" t="s">
        <v>644</v>
      </c>
      <c r="C466" s="90" t="s">
        <v>657</v>
      </c>
      <c r="D466" s="91"/>
      <c r="E466" s="92">
        <v>0</v>
      </c>
      <c r="F466" s="93">
        <v>14.22</v>
      </c>
      <c r="G466" s="93">
        <v>17.064</v>
      </c>
      <c r="H466" s="93">
        <v>14.22</v>
      </c>
      <c r="I466" s="93">
        <v>17.064</v>
      </c>
      <c r="J466" s="93">
        <v>14.22</v>
      </c>
      <c r="K466" s="93">
        <v>17.064</v>
      </c>
      <c r="L466" s="93">
        <v>15.8</v>
      </c>
      <c r="M466" s="93">
        <v>18.96</v>
      </c>
      <c r="N466" s="93">
        <v>15.8</v>
      </c>
      <c r="O466" s="93">
        <v>18.96</v>
      </c>
      <c r="P466" s="93">
        <v>15.8</v>
      </c>
      <c r="Q466" s="93">
        <v>18.96</v>
      </c>
      <c r="R466" s="93">
        <v>17.380000000000003</v>
      </c>
      <c r="S466" s="93">
        <v>20.856000000000002</v>
      </c>
      <c r="T466" s="93">
        <v>17.380000000000003</v>
      </c>
      <c r="U466" s="93">
        <v>20.856000000000002</v>
      </c>
      <c r="V466" s="93">
        <v>17.380000000000003</v>
      </c>
      <c r="W466" s="93">
        <v>20.856000000000002</v>
      </c>
    </row>
    <row r="467" spans="2:23" ht="28.8" x14ac:dyDescent="0.3">
      <c r="B467" s="89" t="s">
        <v>644</v>
      </c>
      <c r="C467" s="90" t="s">
        <v>658</v>
      </c>
      <c r="D467" s="91"/>
      <c r="E467" s="92">
        <v>0</v>
      </c>
      <c r="F467" s="93">
        <v>14.22</v>
      </c>
      <c r="G467" s="93">
        <v>17.064</v>
      </c>
      <c r="H467" s="93">
        <v>14.22</v>
      </c>
      <c r="I467" s="93">
        <v>17.064</v>
      </c>
      <c r="J467" s="93">
        <v>14.22</v>
      </c>
      <c r="K467" s="93">
        <v>17.064</v>
      </c>
      <c r="L467" s="93">
        <v>15.8</v>
      </c>
      <c r="M467" s="93">
        <v>18.96</v>
      </c>
      <c r="N467" s="93">
        <v>15.8</v>
      </c>
      <c r="O467" s="93">
        <v>18.96</v>
      </c>
      <c r="P467" s="93">
        <v>15.8</v>
      </c>
      <c r="Q467" s="93">
        <v>18.96</v>
      </c>
      <c r="R467" s="93">
        <v>17.380000000000003</v>
      </c>
      <c r="S467" s="93">
        <v>20.856000000000002</v>
      </c>
      <c r="T467" s="93">
        <v>17.380000000000003</v>
      </c>
      <c r="U467" s="93">
        <v>20.856000000000002</v>
      </c>
      <c r="V467" s="93">
        <v>110.00000000000001</v>
      </c>
      <c r="W467" s="93">
        <v>132</v>
      </c>
    </row>
    <row r="468" spans="2:23" ht="28.8" x14ac:dyDescent="0.3">
      <c r="B468" s="89" t="s">
        <v>644</v>
      </c>
      <c r="C468" s="90" t="s">
        <v>659</v>
      </c>
      <c r="D468" s="91"/>
      <c r="E468" s="92">
        <v>0</v>
      </c>
      <c r="F468" s="93">
        <v>90</v>
      </c>
      <c r="G468" s="93">
        <v>108</v>
      </c>
      <c r="H468" s="93">
        <v>90</v>
      </c>
      <c r="I468" s="93">
        <v>108</v>
      </c>
      <c r="J468" s="93">
        <v>90</v>
      </c>
      <c r="K468" s="93">
        <v>108</v>
      </c>
      <c r="L468" s="93">
        <v>100</v>
      </c>
      <c r="M468" s="93">
        <v>120</v>
      </c>
      <c r="N468" s="93">
        <v>100</v>
      </c>
      <c r="O468" s="93">
        <v>120</v>
      </c>
      <c r="P468" s="93">
        <v>100</v>
      </c>
      <c r="Q468" s="93">
        <v>120</v>
      </c>
      <c r="R468" s="93">
        <v>110.00000000000001</v>
      </c>
      <c r="S468" s="93">
        <v>132</v>
      </c>
      <c r="T468" s="93">
        <v>110.00000000000001</v>
      </c>
      <c r="U468" s="93">
        <v>132</v>
      </c>
      <c r="V468" s="93">
        <v>5.83</v>
      </c>
      <c r="W468" s="93">
        <v>6.9959999999999996</v>
      </c>
    </row>
    <row r="469" spans="2:23" ht="28.8" x14ac:dyDescent="0.3">
      <c r="B469" s="89" t="s">
        <v>644</v>
      </c>
      <c r="C469" s="90" t="s">
        <v>660</v>
      </c>
      <c r="D469" s="91"/>
      <c r="E469" s="92">
        <v>0</v>
      </c>
      <c r="F469" s="93">
        <v>4.7699999999999996</v>
      </c>
      <c r="G469" s="93">
        <v>5.7239999999999993</v>
      </c>
      <c r="H469" s="93">
        <v>4.7699999999999996</v>
      </c>
      <c r="I469" s="93">
        <v>5.7239999999999993</v>
      </c>
      <c r="J469" s="93">
        <v>4.7699999999999996</v>
      </c>
      <c r="K469" s="93">
        <v>5.7239999999999993</v>
      </c>
      <c r="L469" s="93">
        <v>5.3</v>
      </c>
      <c r="M469" s="93">
        <v>6.3599999999999994</v>
      </c>
      <c r="N469" s="93">
        <v>5.3</v>
      </c>
      <c r="O469" s="93">
        <v>6.3599999999999994</v>
      </c>
      <c r="P469" s="93">
        <v>5.3</v>
      </c>
      <c r="Q469" s="93">
        <v>6.3599999999999994</v>
      </c>
      <c r="R469" s="93">
        <v>5.83</v>
      </c>
      <c r="S469" s="93">
        <v>6.9959999999999996</v>
      </c>
      <c r="T469" s="93">
        <v>5.83</v>
      </c>
      <c r="U469" s="93">
        <v>6.9959999999999996</v>
      </c>
      <c r="V469" s="93">
        <v>220.00000000000003</v>
      </c>
      <c r="W469" s="93">
        <v>264</v>
      </c>
    </row>
    <row r="470" spans="2:23" ht="28.8" x14ac:dyDescent="0.3">
      <c r="B470" s="89" t="s">
        <v>644</v>
      </c>
      <c r="C470" s="90" t="s">
        <v>661</v>
      </c>
      <c r="D470" s="91"/>
      <c r="E470" s="92">
        <v>0</v>
      </c>
      <c r="F470" s="93">
        <v>180</v>
      </c>
      <c r="G470" s="93">
        <v>216</v>
      </c>
      <c r="H470" s="93">
        <v>180</v>
      </c>
      <c r="I470" s="93">
        <v>216</v>
      </c>
      <c r="J470" s="93">
        <v>180</v>
      </c>
      <c r="K470" s="93">
        <v>216</v>
      </c>
      <c r="L470" s="93">
        <v>200</v>
      </c>
      <c r="M470" s="93">
        <v>240</v>
      </c>
      <c r="N470" s="93">
        <v>200</v>
      </c>
      <c r="O470" s="93">
        <v>240</v>
      </c>
      <c r="P470" s="93">
        <v>200</v>
      </c>
      <c r="Q470" s="93">
        <v>240</v>
      </c>
      <c r="R470" s="93">
        <v>220.00000000000003</v>
      </c>
      <c r="S470" s="93">
        <v>264</v>
      </c>
      <c r="T470" s="93">
        <v>220.00000000000003</v>
      </c>
      <c r="U470" s="93">
        <v>264</v>
      </c>
      <c r="V470" s="93">
        <v>20.239999999999998</v>
      </c>
      <c r="W470" s="93">
        <v>24.287999999999997</v>
      </c>
    </row>
    <row r="471" spans="2:23" ht="28.8" x14ac:dyDescent="0.3">
      <c r="B471" s="89" t="s">
        <v>644</v>
      </c>
      <c r="C471" s="90" t="s">
        <v>662</v>
      </c>
      <c r="D471" s="91"/>
      <c r="E471" s="92">
        <v>0</v>
      </c>
      <c r="F471" s="93">
        <v>16.559999999999999</v>
      </c>
      <c r="G471" s="93">
        <v>19.871999999999996</v>
      </c>
      <c r="H471" s="93">
        <v>16.559999999999999</v>
      </c>
      <c r="I471" s="93">
        <v>19.871999999999996</v>
      </c>
      <c r="J471" s="93">
        <v>16.559999999999999</v>
      </c>
      <c r="K471" s="93">
        <v>19.871999999999996</v>
      </c>
      <c r="L471" s="93">
        <v>18.399999999999999</v>
      </c>
      <c r="M471" s="93">
        <v>22.08</v>
      </c>
      <c r="N471" s="93">
        <v>18.399999999999999</v>
      </c>
      <c r="O471" s="93">
        <v>22.08</v>
      </c>
      <c r="P471" s="93">
        <v>18.399999999999999</v>
      </c>
      <c r="Q471" s="93">
        <v>22.08</v>
      </c>
      <c r="R471" s="93">
        <v>20.239999999999998</v>
      </c>
      <c r="S471" s="93">
        <v>24.287999999999997</v>
      </c>
      <c r="T471" s="93">
        <v>20.239999999999998</v>
      </c>
      <c r="U471" s="93">
        <v>24.287999999999997</v>
      </c>
      <c r="V471" s="93">
        <v>27.500000000000004</v>
      </c>
      <c r="W471" s="93">
        <v>33</v>
      </c>
    </row>
    <row r="472" spans="2:23" ht="28.8" x14ac:dyDescent="0.3">
      <c r="B472" s="89" t="s">
        <v>644</v>
      </c>
      <c r="C472" s="90" t="s">
        <v>663</v>
      </c>
      <c r="D472" s="91"/>
      <c r="E472" s="92">
        <v>0</v>
      </c>
      <c r="F472" s="93">
        <v>22.5</v>
      </c>
      <c r="G472" s="93">
        <v>27</v>
      </c>
      <c r="H472" s="93">
        <v>22.5</v>
      </c>
      <c r="I472" s="93">
        <v>27</v>
      </c>
      <c r="J472" s="93">
        <v>22.5</v>
      </c>
      <c r="K472" s="93">
        <v>27</v>
      </c>
      <c r="L472" s="93">
        <v>25</v>
      </c>
      <c r="M472" s="93">
        <v>30</v>
      </c>
      <c r="N472" s="93">
        <v>25</v>
      </c>
      <c r="O472" s="93">
        <v>30</v>
      </c>
      <c r="P472" s="93">
        <v>25</v>
      </c>
      <c r="Q472" s="93">
        <v>30</v>
      </c>
      <c r="R472" s="93">
        <v>27.500000000000004</v>
      </c>
      <c r="S472" s="93">
        <v>33</v>
      </c>
      <c r="T472" s="93">
        <v>27.500000000000004</v>
      </c>
      <c r="U472" s="93">
        <v>33</v>
      </c>
      <c r="V472" s="93">
        <v>27.500000000000004</v>
      </c>
      <c r="W472" s="93">
        <v>33</v>
      </c>
    </row>
    <row r="473" spans="2:23" ht="28.8" x14ac:dyDescent="0.3">
      <c r="B473" s="89" t="s">
        <v>644</v>
      </c>
      <c r="C473" s="90" t="s">
        <v>664</v>
      </c>
      <c r="D473" s="91"/>
      <c r="E473" s="92">
        <v>0</v>
      </c>
      <c r="F473" s="93">
        <v>22.5</v>
      </c>
      <c r="G473" s="93">
        <v>27</v>
      </c>
      <c r="H473" s="93">
        <v>22.5</v>
      </c>
      <c r="I473" s="93">
        <v>27</v>
      </c>
      <c r="J473" s="93">
        <v>22.5</v>
      </c>
      <c r="K473" s="93">
        <v>27</v>
      </c>
      <c r="L473" s="93">
        <v>25</v>
      </c>
      <c r="M473" s="93">
        <v>30</v>
      </c>
      <c r="N473" s="93">
        <v>25</v>
      </c>
      <c r="O473" s="93">
        <v>30</v>
      </c>
      <c r="P473" s="93">
        <v>25</v>
      </c>
      <c r="Q473" s="93">
        <v>30</v>
      </c>
      <c r="R473" s="93">
        <v>27.500000000000004</v>
      </c>
      <c r="S473" s="93">
        <v>33</v>
      </c>
      <c r="T473" s="93">
        <v>27.500000000000004</v>
      </c>
      <c r="U473" s="93">
        <v>33</v>
      </c>
      <c r="V473" s="93">
        <v>27.500000000000004</v>
      </c>
      <c r="W473" s="93">
        <v>33</v>
      </c>
    </row>
    <row r="474" spans="2:23" ht="28.8" x14ac:dyDescent="0.3">
      <c r="B474" s="89" t="s">
        <v>644</v>
      </c>
      <c r="C474" s="90" t="s">
        <v>665</v>
      </c>
      <c r="D474" s="91"/>
      <c r="E474" s="92">
        <v>0</v>
      </c>
      <c r="F474" s="93">
        <v>22.5</v>
      </c>
      <c r="G474" s="93">
        <v>27</v>
      </c>
      <c r="H474" s="93">
        <v>22.5</v>
      </c>
      <c r="I474" s="93">
        <v>27</v>
      </c>
      <c r="J474" s="93">
        <v>22.5</v>
      </c>
      <c r="K474" s="93">
        <v>27</v>
      </c>
      <c r="L474" s="93">
        <v>25</v>
      </c>
      <c r="M474" s="93">
        <v>30</v>
      </c>
      <c r="N474" s="93">
        <v>25</v>
      </c>
      <c r="O474" s="93">
        <v>30</v>
      </c>
      <c r="P474" s="93">
        <v>25</v>
      </c>
      <c r="Q474" s="93">
        <v>30</v>
      </c>
      <c r="R474" s="93">
        <v>27.500000000000004</v>
      </c>
      <c r="S474" s="93">
        <v>33</v>
      </c>
      <c r="T474" s="93">
        <v>27.500000000000004</v>
      </c>
      <c r="U474" s="93">
        <v>33</v>
      </c>
      <c r="V474" s="93">
        <v>220.00000000000003</v>
      </c>
      <c r="W474" s="93">
        <v>264</v>
      </c>
    </row>
    <row r="475" spans="2:23" ht="28.8" x14ac:dyDescent="0.3">
      <c r="B475" s="89" t="s">
        <v>644</v>
      </c>
      <c r="C475" s="90" t="s">
        <v>666</v>
      </c>
      <c r="D475" s="91"/>
      <c r="E475" s="92">
        <v>0</v>
      </c>
      <c r="F475" s="93">
        <v>180</v>
      </c>
      <c r="G475" s="93">
        <v>216</v>
      </c>
      <c r="H475" s="93">
        <v>180</v>
      </c>
      <c r="I475" s="93">
        <v>216</v>
      </c>
      <c r="J475" s="93">
        <v>180</v>
      </c>
      <c r="K475" s="93">
        <v>216</v>
      </c>
      <c r="L475" s="93">
        <v>200</v>
      </c>
      <c r="M475" s="93">
        <v>240</v>
      </c>
      <c r="N475" s="93">
        <v>200</v>
      </c>
      <c r="O475" s="93">
        <v>240</v>
      </c>
      <c r="P475" s="93">
        <v>200</v>
      </c>
      <c r="Q475" s="93">
        <v>240</v>
      </c>
      <c r="R475" s="93">
        <v>220.00000000000003</v>
      </c>
      <c r="S475" s="93">
        <v>264</v>
      </c>
      <c r="T475" s="93">
        <v>220.00000000000003</v>
      </c>
      <c r="U475" s="93">
        <v>264</v>
      </c>
      <c r="V475" s="93">
        <v>110.00000000000001</v>
      </c>
      <c r="W475" s="93">
        <v>132</v>
      </c>
    </row>
    <row r="476" spans="2:23" ht="28.8" x14ac:dyDescent="0.3">
      <c r="B476" s="89" t="s">
        <v>644</v>
      </c>
      <c r="C476" s="90" t="s">
        <v>667</v>
      </c>
      <c r="D476" s="91"/>
      <c r="E476" s="92">
        <v>0</v>
      </c>
      <c r="F476" s="93">
        <v>90</v>
      </c>
      <c r="G476" s="93">
        <v>108</v>
      </c>
      <c r="H476" s="93">
        <v>90</v>
      </c>
      <c r="I476" s="93">
        <v>108</v>
      </c>
      <c r="J476" s="93">
        <v>90</v>
      </c>
      <c r="K476" s="93">
        <v>108</v>
      </c>
      <c r="L476" s="93">
        <v>100</v>
      </c>
      <c r="M476" s="93">
        <v>120</v>
      </c>
      <c r="N476" s="93">
        <v>100</v>
      </c>
      <c r="O476" s="93">
        <v>120</v>
      </c>
      <c r="P476" s="93">
        <v>100</v>
      </c>
      <c r="Q476" s="93">
        <v>120</v>
      </c>
      <c r="R476" s="93">
        <v>110.00000000000001</v>
      </c>
      <c r="S476" s="93">
        <v>132</v>
      </c>
      <c r="T476" s="93">
        <v>110.00000000000001</v>
      </c>
      <c r="U476" s="93">
        <v>132</v>
      </c>
      <c r="V476" s="93">
        <v>27.500000000000004</v>
      </c>
      <c r="W476" s="93">
        <v>33</v>
      </c>
    </row>
    <row r="477" spans="2:23" ht="28.8" x14ac:dyDescent="0.3">
      <c r="B477" s="89" t="s">
        <v>644</v>
      </c>
      <c r="C477" s="90" t="s">
        <v>668</v>
      </c>
      <c r="D477" s="91"/>
      <c r="E477" s="92">
        <v>0</v>
      </c>
      <c r="F477" s="93">
        <v>22.5</v>
      </c>
      <c r="G477" s="93">
        <v>27</v>
      </c>
      <c r="H477" s="93">
        <v>22.5</v>
      </c>
      <c r="I477" s="93">
        <v>27</v>
      </c>
      <c r="J477" s="93">
        <v>22.5</v>
      </c>
      <c r="K477" s="93">
        <v>27</v>
      </c>
      <c r="L477" s="93">
        <v>25</v>
      </c>
      <c r="M477" s="93">
        <v>30</v>
      </c>
      <c r="N477" s="93">
        <v>25</v>
      </c>
      <c r="O477" s="93">
        <v>30</v>
      </c>
      <c r="P477" s="93">
        <v>25</v>
      </c>
      <c r="Q477" s="93">
        <v>30</v>
      </c>
      <c r="R477" s="93">
        <v>27.500000000000004</v>
      </c>
      <c r="S477" s="93">
        <v>33</v>
      </c>
      <c r="T477" s="93">
        <v>27.500000000000004</v>
      </c>
      <c r="U477" s="93">
        <v>33</v>
      </c>
      <c r="V477" s="93">
        <v>33</v>
      </c>
      <c r="W477" s="93">
        <v>39.6</v>
      </c>
    </row>
    <row r="478" spans="2:23" ht="28.8" x14ac:dyDescent="0.3">
      <c r="B478" s="89" t="s">
        <v>644</v>
      </c>
      <c r="C478" s="90" t="s">
        <v>669</v>
      </c>
      <c r="D478" s="91"/>
      <c r="E478" s="92">
        <v>0</v>
      </c>
      <c r="F478" s="93">
        <v>27</v>
      </c>
      <c r="G478" s="93">
        <v>32.4</v>
      </c>
      <c r="H478" s="93">
        <v>27</v>
      </c>
      <c r="I478" s="93">
        <v>32.4</v>
      </c>
      <c r="J478" s="93">
        <v>27</v>
      </c>
      <c r="K478" s="93">
        <v>32.4</v>
      </c>
      <c r="L478" s="93">
        <v>30</v>
      </c>
      <c r="M478" s="93">
        <v>36</v>
      </c>
      <c r="N478" s="93">
        <v>30</v>
      </c>
      <c r="O478" s="93">
        <v>36</v>
      </c>
      <c r="P478" s="93">
        <v>30</v>
      </c>
      <c r="Q478" s="93">
        <v>36</v>
      </c>
      <c r="R478" s="93">
        <v>33</v>
      </c>
      <c r="S478" s="93">
        <v>39.6</v>
      </c>
      <c r="T478" s="93">
        <v>33</v>
      </c>
      <c r="U478" s="93">
        <v>39.6</v>
      </c>
      <c r="V478" s="93">
        <v>19.8</v>
      </c>
      <c r="W478" s="93">
        <v>23.76</v>
      </c>
    </row>
    <row r="479" spans="2:23" ht="28.8" x14ac:dyDescent="0.3">
      <c r="B479" s="89" t="s">
        <v>644</v>
      </c>
      <c r="C479" s="90" t="s">
        <v>670</v>
      </c>
      <c r="D479" s="91"/>
      <c r="E479" s="92">
        <v>0</v>
      </c>
      <c r="F479" s="93">
        <v>16.2</v>
      </c>
      <c r="G479" s="93">
        <v>19.439999999999998</v>
      </c>
      <c r="H479" s="93">
        <v>16.2</v>
      </c>
      <c r="I479" s="93">
        <v>19.439999999999998</v>
      </c>
      <c r="J479" s="93">
        <v>16.2</v>
      </c>
      <c r="K479" s="93">
        <v>19.439999999999998</v>
      </c>
      <c r="L479" s="93">
        <v>18</v>
      </c>
      <c r="M479" s="93">
        <v>21.599999999999998</v>
      </c>
      <c r="N479" s="93">
        <v>18</v>
      </c>
      <c r="O479" s="93">
        <v>21.599999999999998</v>
      </c>
      <c r="P479" s="93">
        <v>18</v>
      </c>
      <c r="Q479" s="93">
        <v>21.599999999999998</v>
      </c>
      <c r="R479" s="93">
        <v>19.8</v>
      </c>
      <c r="S479" s="93">
        <v>23.76</v>
      </c>
      <c r="T479" s="93">
        <v>19.8</v>
      </c>
      <c r="U479" s="93">
        <v>23.76</v>
      </c>
      <c r="V479" s="93">
        <v>85.921000000000006</v>
      </c>
      <c r="W479" s="93">
        <v>103.10520000000001</v>
      </c>
    </row>
    <row r="480" spans="2:23" ht="28.8" x14ac:dyDescent="0.3">
      <c r="B480" s="89" t="s">
        <v>644</v>
      </c>
      <c r="C480" s="90" t="s">
        <v>671</v>
      </c>
      <c r="D480" s="91"/>
      <c r="E480" s="92">
        <v>0</v>
      </c>
      <c r="F480" s="93">
        <v>70.299000000000007</v>
      </c>
      <c r="G480" s="93">
        <v>84.358800000000002</v>
      </c>
      <c r="H480" s="93">
        <v>70.299000000000007</v>
      </c>
      <c r="I480" s="93">
        <v>84.358800000000002</v>
      </c>
      <c r="J480" s="93">
        <v>70.299000000000007</v>
      </c>
      <c r="K480" s="93">
        <v>84.358800000000002</v>
      </c>
      <c r="L480" s="93">
        <v>78.11</v>
      </c>
      <c r="M480" s="93">
        <v>93.731999999999999</v>
      </c>
      <c r="N480" s="93">
        <v>78.11</v>
      </c>
      <c r="O480" s="93">
        <v>93.731999999999999</v>
      </c>
      <c r="P480" s="93">
        <v>78.11</v>
      </c>
      <c r="Q480" s="93">
        <v>93.731999999999999</v>
      </c>
      <c r="R480" s="93">
        <v>85.921000000000006</v>
      </c>
      <c r="S480" s="93">
        <v>103.10520000000001</v>
      </c>
      <c r="T480" s="93">
        <v>85.921000000000006</v>
      </c>
      <c r="U480" s="93">
        <v>103.10520000000001</v>
      </c>
      <c r="V480" s="93">
        <v>19.8</v>
      </c>
      <c r="W480" s="93">
        <v>23.76</v>
      </c>
    </row>
    <row r="481" spans="2:23" ht="28.8" x14ac:dyDescent="0.3">
      <c r="B481" s="89" t="s">
        <v>644</v>
      </c>
      <c r="C481" s="90" t="s">
        <v>672</v>
      </c>
      <c r="D481" s="91"/>
      <c r="E481" s="92">
        <v>0</v>
      </c>
      <c r="F481" s="93">
        <v>16.2</v>
      </c>
      <c r="G481" s="93">
        <v>19.439999999999998</v>
      </c>
      <c r="H481" s="93">
        <v>16.2</v>
      </c>
      <c r="I481" s="93">
        <v>19.439999999999998</v>
      </c>
      <c r="J481" s="93">
        <v>16.2</v>
      </c>
      <c r="K481" s="93">
        <v>19.439999999999998</v>
      </c>
      <c r="L481" s="93">
        <v>18</v>
      </c>
      <c r="M481" s="93">
        <v>21.599999999999998</v>
      </c>
      <c r="N481" s="93">
        <v>18</v>
      </c>
      <c r="O481" s="93">
        <v>21.599999999999998</v>
      </c>
      <c r="P481" s="93">
        <v>18</v>
      </c>
      <c r="Q481" s="93">
        <v>21.599999999999998</v>
      </c>
      <c r="R481" s="93">
        <v>19.8</v>
      </c>
      <c r="S481" s="93">
        <v>23.76</v>
      </c>
      <c r="T481" s="93">
        <v>19.8</v>
      </c>
      <c r="U481" s="93">
        <v>23.76</v>
      </c>
      <c r="V481" s="93">
        <v>13.200000000000001</v>
      </c>
      <c r="W481" s="93">
        <v>15.84</v>
      </c>
    </row>
    <row r="482" spans="2:23" ht="28.8" x14ac:dyDescent="0.3">
      <c r="B482" s="89" t="s">
        <v>644</v>
      </c>
      <c r="C482" s="90" t="s">
        <v>673</v>
      </c>
      <c r="D482" s="91"/>
      <c r="E482" s="92">
        <v>0</v>
      </c>
      <c r="F482" s="93">
        <v>10.8</v>
      </c>
      <c r="G482" s="93">
        <v>12.96</v>
      </c>
      <c r="H482" s="93">
        <v>10.8</v>
      </c>
      <c r="I482" s="93">
        <v>12.96</v>
      </c>
      <c r="J482" s="93">
        <v>10.8</v>
      </c>
      <c r="K482" s="93">
        <v>12.96</v>
      </c>
      <c r="L482" s="93">
        <v>12</v>
      </c>
      <c r="M482" s="93">
        <v>14.399999999999999</v>
      </c>
      <c r="N482" s="93">
        <v>12</v>
      </c>
      <c r="O482" s="93">
        <v>14.399999999999999</v>
      </c>
      <c r="P482" s="93">
        <v>12</v>
      </c>
      <c r="Q482" s="93">
        <v>14.399999999999999</v>
      </c>
      <c r="R482" s="93">
        <v>13.200000000000001</v>
      </c>
      <c r="S482" s="93">
        <v>15.84</v>
      </c>
      <c r="T482" s="93">
        <v>13.200000000000001</v>
      </c>
      <c r="U482" s="93">
        <v>15.84</v>
      </c>
      <c r="V482" s="93">
        <v>110.00000000000001</v>
      </c>
      <c r="W482" s="93">
        <v>132</v>
      </c>
    </row>
    <row r="483" spans="2:23" ht="28.8" x14ac:dyDescent="0.3">
      <c r="B483" s="89" t="s">
        <v>644</v>
      </c>
      <c r="C483" s="90" t="s">
        <v>674</v>
      </c>
      <c r="D483" s="91"/>
      <c r="E483" s="92">
        <v>0</v>
      </c>
      <c r="F483" s="93">
        <v>90</v>
      </c>
      <c r="G483" s="93">
        <v>108</v>
      </c>
      <c r="H483" s="93">
        <v>90</v>
      </c>
      <c r="I483" s="93">
        <v>108</v>
      </c>
      <c r="J483" s="93">
        <v>90</v>
      </c>
      <c r="K483" s="93">
        <v>108</v>
      </c>
      <c r="L483" s="93">
        <v>100</v>
      </c>
      <c r="M483" s="93">
        <v>120</v>
      </c>
      <c r="N483" s="93">
        <v>100</v>
      </c>
      <c r="O483" s="93">
        <v>120</v>
      </c>
      <c r="P483" s="93">
        <v>100</v>
      </c>
      <c r="Q483" s="93">
        <v>120</v>
      </c>
      <c r="R483" s="93">
        <v>110.00000000000001</v>
      </c>
      <c r="S483" s="93">
        <v>132</v>
      </c>
      <c r="T483" s="93">
        <v>110.00000000000001</v>
      </c>
      <c r="U483" s="93">
        <v>132</v>
      </c>
      <c r="V483" s="93">
        <v>27.500000000000004</v>
      </c>
      <c r="W483" s="93">
        <v>33</v>
      </c>
    </row>
    <row r="484" spans="2:23" ht="28.8" x14ac:dyDescent="0.3">
      <c r="B484" s="89" t="s">
        <v>644</v>
      </c>
      <c r="C484" s="90" t="s">
        <v>675</v>
      </c>
      <c r="D484" s="91"/>
      <c r="E484" s="92">
        <v>0</v>
      </c>
      <c r="F484" s="93">
        <v>22.5</v>
      </c>
      <c r="G484" s="93">
        <v>27</v>
      </c>
      <c r="H484" s="93">
        <v>22.5</v>
      </c>
      <c r="I484" s="93">
        <v>27</v>
      </c>
      <c r="J484" s="93">
        <v>22.5</v>
      </c>
      <c r="K484" s="93">
        <v>27</v>
      </c>
      <c r="L484" s="93">
        <v>25</v>
      </c>
      <c r="M484" s="93">
        <v>30</v>
      </c>
      <c r="N484" s="93">
        <v>25</v>
      </c>
      <c r="O484" s="93">
        <v>30</v>
      </c>
      <c r="P484" s="93">
        <v>25</v>
      </c>
      <c r="Q484" s="93">
        <v>30</v>
      </c>
      <c r="R484" s="93">
        <v>27.500000000000004</v>
      </c>
      <c r="S484" s="93">
        <v>33</v>
      </c>
      <c r="T484" s="93">
        <v>27.500000000000004</v>
      </c>
      <c r="U484" s="93">
        <v>33</v>
      </c>
      <c r="V484" s="93">
        <v>11</v>
      </c>
      <c r="W484" s="93">
        <v>13.2</v>
      </c>
    </row>
    <row r="485" spans="2:23" ht="28.8" x14ac:dyDescent="0.3">
      <c r="B485" s="89" t="s">
        <v>644</v>
      </c>
      <c r="C485" s="90" t="s">
        <v>676</v>
      </c>
      <c r="D485" s="91"/>
      <c r="E485" s="92">
        <v>0</v>
      </c>
      <c r="F485" s="93">
        <v>9</v>
      </c>
      <c r="G485" s="93">
        <v>10.799999999999999</v>
      </c>
      <c r="H485" s="93">
        <v>9</v>
      </c>
      <c r="I485" s="93">
        <v>10.799999999999999</v>
      </c>
      <c r="J485" s="93">
        <v>9</v>
      </c>
      <c r="K485" s="93">
        <v>10.799999999999999</v>
      </c>
      <c r="L485" s="93">
        <v>10</v>
      </c>
      <c r="M485" s="93">
        <v>12</v>
      </c>
      <c r="N485" s="93">
        <v>10</v>
      </c>
      <c r="O485" s="93">
        <v>12</v>
      </c>
      <c r="P485" s="93">
        <v>10</v>
      </c>
      <c r="Q485" s="93">
        <v>12</v>
      </c>
      <c r="R485" s="93">
        <v>11</v>
      </c>
      <c r="S485" s="93">
        <v>13.2</v>
      </c>
      <c r="T485" s="93">
        <v>11</v>
      </c>
      <c r="U485" s="93">
        <v>13.2</v>
      </c>
      <c r="V485" s="93">
        <v>11</v>
      </c>
      <c r="W485" s="93">
        <v>13.2</v>
      </c>
    </row>
    <row r="486" spans="2:23" ht="28.8" x14ac:dyDescent="0.3">
      <c r="B486" s="89" t="s">
        <v>644</v>
      </c>
      <c r="C486" s="90" t="s">
        <v>677</v>
      </c>
      <c r="D486" s="91"/>
      <c r="E486" s="92">
        <v>0</v>
      </c>
      <c r="F486" s="93">
        <v>9</v>
      </c>
      <c r="G486" s="93">
        <v>10.799999999999999</v>
      </c>
      <c r="H486" s="93">
        <v>9</v>
      </c>
      <c r="I486" s="93">
        <v>10.799999999999999</v>
      </c>
      <c r="J486" s="93">
        <v>9</v>
      </c>
      <c r="K486" s="93">
        <v>10.799999999999999</v>
      </c>
      <c r="L486" s="93">
        <v>10</v>
      </c>
      <c r="M486" s="93">
        <v>12</v>
      </c>
      <c r="N486" s="93">
        <v>10</v>
      </c>
      <c r="O486" s="93">
        <v>12</v>
      </c>
      <c r="P486" s="93">
        <v>10</v>
      </c>
      <c r="Q486" s="93">
        <v>12</v>
      </c>
      <c r="R486" s="93">
        <v>11</v>
      </c>
      <c r="S486" s="93">
        <v>13.2</v>
      </c>
      <c r="T486" s="93">
        <v>11</v>
      </c>
      <c r="U486" s="93">
        <v>13.2</v>
      </c>
      <c r="V486" s="93">
        <v>55.000000000000007</v>
      </c>
      <c r="W486" s="93">
        <v>66</v>
      </c>
    </row>
    <row r="487" spans="2:23" ht="28.8" x14ac:dyDescent="0.3">
      <c r="B487" s="89" t="s">
        <v>644</v>
      </c>
      <c r="C487" s="90" t="s">
        <v>678</v>
      </c>
      <c r="D487" s="91"/>
      <c r="E487" s="92">
        <v>0</v>
      </c>
      <c r="F487" s="93">
        <v>45</v>
      </c>
      <c r="G487" s="93">
        <v>54</v>
      </c>
      <c r="H487" s="93">
        <v>45</v>
      </c>
      <c r="I487" s="93">
        <v>54</v>
      </c>
      <c r="J487" s="93">
        <v>45</v>
      </c>
      <c r="K487" s="93">
        <v>54</v>
      </c>
      <c r="L487" s="93">
        <v>50</v>
      </c>
      <c r="M487" s="93">
        <v>60</v>
      </c>
      <c r="N487" s="93">
        <v>50</v>
      </c>
      <c r="O487" s="93">
        <v>60</v>
      </c>
      <c r="P487" s="93">
        <v>50</v>
      </c>
      <c r="Q487" s="93">
        <v>60</v>
      </c>
      <c r="R487" s="93">
        <v>55.000000000000007</v>
      </c>
      <c r="S487" s="93">
        <v>66</v>
      </c>
      <c r="T487" s="93">
        <v>55.000000000000007</v>
      </c>
      <c r="U487" s="93">
        <v>66</v>
      </c>
      <c r="V487" s="93">
        <v>220.00000000000003</v>
      </c>
      <c r="W487" s="93">
        <v>264</v>
      </c>
    </row>
    <row r="488" spans="2:23" ht="28.8" x14ac:dyDescent="0.3">
      <c r="B488" s="89" t="s">
        <v>644</v>
      </c>
      <c r="C488" s="90" t="s">
        <v>679</v>
      </c>
      <c r="D488" s="91"/>
      <c r="E488" s="92">
        <v>0</v>
      </c>
      <c r="F488" s="93">
        <v>180</v>
      </c>
      <c r="G488" s="93">
        <v>216</v>
      </c>
      <c r="H488" s="93">
        <v>180</v>
      </c>
      <c r="I488" s="93">
        <v>216</v>
      </c>
      <c r="J488" s="93">
        <v>180</v>
      </c>
      <c r="K488" s="93">
        <v>216</v>
      </c>
      <c r="L488" s="93">
        <v>200</v>
      </c>
      <c r="M488" s="93">
        <v>240</v>
      </c>
      <c r="N488" s="93">
        <v>200</v>
      </c>
      <c r="O488" s="93">
        <v>240</v>
      </c>
      <c r="P488" s="93">
        <v>200</v>
      </c>
      <c r="Q488" s="93">
        <v>240</v>
      </c>
      <c r="R488" s="93">
        <v>220.00000000000003</v>
      </c>
      <c r="S488" s="93">
        <v>264</v>
      </c>
      <c r="T488" s="93">
        <v>220.00000000000003</v>
      </c>
      <c r="U488" s="93">
        <v>264</v>
      </c>
      <c r="V488" s="93">
        <v>220.00000000000003</v>
      </c>
      <c r="W488" s="93">
        <v>264</v>
      </c>
    </row>
    <row r="489" spans="2:23" ht="28.8" x14ac:dyDescent="0.3">
      <c r="B489" s="89" t="s">
        <v>644</v>
      </c>
      <c r="C489" s="90" t="s">
        <v>680</v>
      </c>
      <c r="D489" s="91"/>
      <c r="E489" s="92">
        <v>0</v>
      </c>
      <c r="F489" s="93">
        <v>180</v>
      </c>
      <c r="G489" s="93">
        <v>216</v>
      </c>
      <c r="H489" s="93">
        <v>180</v>
      </c>
      <c r="I489" s="93">
        <v>216</v>
      </c>
      <c r="J489" s="93">
        <v>180</v>
      </c>
      <c r="K489" s="93">
        <v>216</v>
      </c>
      <c r="L489" s="93">
        <v>200</v>
      </c>
      <c r="M489" s="93">
        <v>240</v>
      </c>
      <c r="N489" s="93">
        <v>200</v>
      </c>
      <c r="O489" s="93">
        <v>240</v>
      </c>
      <c r="P489" s="93">
        <v>200</v>
      </c>
      <c r="Q489" s="93">
        <v>240</v>
      </c>
      <c r="R489" s="93">
        <v>220.00000000000003</v>
      </c>
      <c r="S489" s="93">
        <v>264</v>
      </c>
      <c r="T489" s="93">
        <v>220.00000000000003</v>
      </c>
      <c r="U489" s="93">
        <v>264</v>
      </c>
      <c r="V489" s="93">
        <v>220.00000000000003</v>
      </c>
      <c r="W489" s="93">
        <v>264</v>
      </c>
    </row>
    <row r="490" spans="2:23" ht="28.8" x14ac:dyDescent="0.3">
      <c r="B490" s="89" t="s">
        <v>644</v>
      </c>
      <c r="C490" s="90" t="s">
        <v>681</v>
      </c>
      <c r="D490" s="91"/>
      <c r="E490" s="92">
        <v>0</v>
      </c>
      <c r="F490" s="93">
        <v>180</v>
      </c>
      <c r="G490" s="93">
        <v>216</v>
      </c>
      <c r="H490" s="93">
        <v>180</v>
      </c>
      <c r="I490" s="93">
        <v>216</v>
      </c>
      <c r="J490" s="93">
        <v>180</v>
      </c>
      <c r="K490" s="93">
        <v>216</v>
      </c>
      <c r="L490" s="93">
        <v>200</v>
      </c>
      <c r="M490" s="93">
        <v>240</v>
      </c>
      <c r="N490" s="93">
        <v>200</v>
      </c>
      <c r="O490" s="93">
        <v>240</v>
      </c>
      <c r="P490" s="93">
        <v>200</v>
      </c>
      <c r="Q490" s="93">
        <v>240</v>
      </c>
      <c r="R490" s="93">
        <v>220.00000000000003</v>
      </c>
      <c r="S490" s="93">
        <v>264</v>
      </c>
      <c r="T490" s="93">
        <v>220.00000000000003</v>
      </c>
      <c r="U490" s="93">
        <v>264</v>
      </c>
      <c r="V490" s="93">
        <v>220.00000000000003</v>
      </c>
      <c r="W490" s="93">
        <v>264</v>
      </c>
    </row>
    <row r="491" spans="2:23" ht="28.8" x14ac:dyDescent="0.3">
      <c r="B491" s="89" t="s">
        <v>644</v>
      </c>
      <c r="C491" s="90" t="s">
        <v>682</v>
      </c>
      <c r="D491" s="91"/>
      <c r="E491" s="92">
        <v>0</v>
      </c>
      <c r="F491" s="93">
        <v>180</v>
      </c>
      <c r="G491" s="93">
        <v>216</v>
      </c>
      <c r="H491" s="93">
        <v>180</v>
      </c>
      <c r="I491" s="93">
        <v>216</v>
      </c>
      <c r="J491" s="93">
        <v>180</v>
      </c>
      <c r="K491" s="93">
        <v>216</v>
      </c>
      <c r="L491" s="93">
        <v>200</v>
      </c>
      <c r="M491" s="93">
        <v>240</v>
      </c>
      <c r="N491" s="93">
        <v>200</v>
      </c>
      <c r="O491" s="93">
        <v>240</v>
      </c>
      <c r="P491" s="93">
        <v>200</v>
      </c>
      <c r="Q491" s="93">
        <v>240</v>
      </c>
      <c r="R491" s="93">
        <v>220.00000000000003</v>
      </c>
      <c r="S491" s="93">
        <v>264</v>
      </c>
      <c r="T491" s="93">
        <v>220.00000000000003</v>
      </c>
      <c r="U491" s="93">
        <v>264</v>
      </c>
      <c r="V491" s="93">
        <v>220.00000000000003</v>
      </c>
      <c r="W491" s="93">
        <v>264</v>
      </c>
    </row>
    <row r="492" spans="2:23" ht="28.8" x14ac:dyDescent="0.3">
      <c r="B492" s="89" t="s">
        <v>644</v>
      </c>
      <c r="C492" s="90" t="s">
        <v>683</v>
      </c>
      <c r="D492" s="91"/>
      <c r="E492" s="92">
        <v>0</v>
      </c>
      <c r="F492" s="93">
        <v>180</v>
      </c>
      <c r="G492" s="93">
        <v>216</v>
      </c>
      <c r="H492" s="93">
        <v>180</v>
      </c>
      <c r="I492" s="93">
        <v>216</v>
      </c>
      <c r="J492" s="93">
        <v>180</v>
      </c>
      <c r="K492" s="93">
        <v>216</v>
      </c>
      <c r="L492" s="93">
        <v>200</v>
      </c>
      <c r="M492" s="93">
        <v>240</v>
      </c>
      <c r="N492" s="93">
        <v>200</v>
      </c>
      <c r="O492" s="93">
        <v>240</v>
      </c>
      <c r="P492" s="93">
        <v>200</v>
      </c>
      <c r="Q492" s="93">
        <v>240</v>
      </c>
      <c r="R492" s="93">
        <v>220.00000000000003</v>
      </c>
      <c r="S492" s="93">
        <v>264</v>
      </c>
      <c r="T492" s="93">
        <v>220.00000000000003</v>
      </c>
      <c r="U492" s="93">
        <v>264</v>
      </c>
      <c r="V492" s="93">
        <v>19.8</v>
      </c>
      <c r="W492" s="93">
        <v>23.76</v>
      </c>
    </row>
    <row r="493" spans="2:23" ht="28.8" x14ac:dyDescent="0.3">
      <c r="B493" s="89" t="s">
        <v>644</v>
      </c>
      <c r="C493" s="90" t="s">
        <v>684</v>
      </c>
      <c r="D493" s="91"/>
      <c r="E493" s="92">
        <v>0</v>
      </c>
      <c r="F493" s="93">
        <v>16.2</v>
      </c>
      <c r="G493" s="93">
        <v>19.439999999999998</v>
      </c>
      <c r="H493" s="93">
        <v>16.2</v>
      </c>
      <c r="I493" s="93">
        <v>19.439999999999998</v>
      </c>
      <c r="J493" s="93">
        <v>16.2</v>
      </c>
      <c r="K493" s="93">
        <v>19.439999999999998</v>
      </c>
      <c r="L493" s="93">
        <v>18</v>
      </c>
      <c r="M493" s="93">
        <v>21.599999999999998</v>
      </c>
      <c r="N493" s="93">
        <v>18</v>
      </c>
      <c r="O493" s="93">
        <v>21.599999999999998</v>
      </c>
      <c r="P493" s="93">
        <v>18</v>
      </c>
      <c r="Q493" s="93">
        <v>21.599999999999998</v>
      </c>
      <c r="R493" s="93">
        <v>19.8</v>
      </c>
      <c r="S493" s="93">
        <v>23.76</v>
      </c>
      <c r="T493" s="93">
        <v>19.8</v>
      </c>
      <c r="U493" s="93">
        <v>23.76</v>
      </c>
      <c r="V493" s="93">
        <v>27.500000000000004</v>
      </c>
      <c r="W493" s="93">
        <v>33</v>
      </c>
    </row>
    <row r="494" spans="2:23" ht="28.8" x14ac:dyDescent="0.3">
      <c r="B494" s="89" t="s">
        <v>644</v>
      </c>
      <c r="C494" s="90" t="s">
        <v>685</v>
      </c>
      <c r="D494" s="91"/>
      <c r="E494" s="92">
        <v>0</v>
      </c>
      <c r="F494" s="93">
        <v>22.5</v>
      </c>
      <c r="G494" s="93">
        <v>27</v>
      </c>
      <c r="H494" s="93">
        <v>22.5</v>
      </c>
      <c r="I494" s="93">
        <v>27</v>
      </c>
      <c r="J494" s="93">
        <v>22.5</v>
      </c>
      <c r="K494" s="93">
        <v>27</v>
      </c>
      <c r="L494" s="93">
        <v>25</v>
      </c>
      <c r="M494" s="93">
        <v>30</v>
      </c>
      <c r="N494" s="93">
        <v>25</v>
      </c>
      <c r="O494" s="93">
        <v>30</v>
      </c>
      <c r="P494" s="93">
        <v>25</v>
      </c>
      <c r="Q494" s="93">
        <v>30</v>
      </c>
      <c r="R494" s="93">
        <v>27.500000000000004</v>
      </c>
      <c r="S494" s="93">
        <v>33</v>
      </c>
      <c r="T494" s="93">
        <v>27.500000000000004</v>
      </c>
      <c r="U494" s="93">
        <v>33</v>
      </c>
      <c r="V494" s="93">
        <v>220.00000000000003</v>
      </c>
      <c r="W494" s="93">
        <v>264</v>
      </c>
    </row>
    <row r="495" spans="2:23" ht="28.8" x14ac:dyDescent="0.3">
      <c r="B495" s="89" t="s">
        <v>644</v>
      </c>
      <c r="C495" s="90" t="s">
        <v>686</v>
      </c>
      <c r="D495" s="91"/>
      <c r="E495" s="92">
        <v>0</v>
      </c>
      <c r="F495" s="93">
        <v>180</v>
      </c>
      <c r="G495" s="93">
        <v>216</v>
      </c>
      <c r="H495" s="93">
        <v>180</v>
      </c>
      <c r="I495" s="93">
        <v>216</v>
      </c>
      <c r="J495" s="93">
        <v>180</v>
      </c>
      <c r="K495" s="93">
        <v>216</v>
      </c>
      <c r="L495" s="93">
        <v>200</v>
      </c>
      <c r="M495" s="93">
        <v>240</v>
      </c>
      <c r="N495" s="93">
        <v>200</v>
      </c>
      <c r="O495" s="93">
        <v>240</v>
      </c>
      <c r="P495" s="93">
        <v>200</v>
      </c>
      <c r="Q495" s="93">
        <v>240</v>
      </c>
      <c r="R495" s="93">
        <v>220.00000000000003</v>
      </c>
      <c r="S495" s="93">
        <v>264</v>
      </c>
      <c r="T495" s="93">
        <v>220.00000000000003</v>
      </c>
      <c r="U495" s="93">
        <v>264</v>
      </c>
      <c r="V495" s="93">
        <v>165</v>
      </c>
      <c r="W495" s="93">
        <v>198</v>
      </c>
    </row>
    <row r="496" spans="2:23" ht="28.8" x14ac:dyDescent="0.3">
      <c r="B496" s="89" t="s">
        <v>644</v>
      </c>
      <c r="C496" s="90" t="s">
        <v>687</v>
      </c>
      <c r="D496" s="91"/>
      <c r="E496" s="92">
        <v>0</v>
      </c>
      <c r="F496" s="93">
        <v>135</v>
      </c>
      <c r="G496" s="93">
        <v>162</v>
      </c>
      <c r="H496" s="93">
        <v>135</v>
      </c>
      <c r="I496" s="93">
        <v>162</v>
      </c>
      <c r="J496" s="93">
        <v>135</v>
      </c>
      <c r="K496" s="93">
        <v>162</v>
      </c>
      <c r="L496" s="93">
        <v>150</v>
      </c>
      <c r="M496" s="93">
        <v>180</v>
      </c>
      <c r="N496" s="93">
        <v>150</v>
      </c>
      <c r="O496" s="93">
        <v>180</v>
      </c>
      <c r="P496" s="93">
        <v>150</v>
      </c>
      <c r="Q496" s="93">
        <v>180</v>
      </c>
      <c r="R496" s="93">
        <v>165</v>
      </c>
      <c r="S496" s="93">
        <v>198</v>
      </c>
      <c r="T496" s="93">
        <v>165</v>
      </c>
      <c r="U496" s="93">
        <v>198</v>
      </c>
      <c r="V496" s="93">
        <v>195.59100000000001</v>
      </c>
      <c r="W496" s="93">
        <v>234.70920000000001</v>
      </c>
    </row>
    <row r="497" spans="2:23" ht="28.8" x14ac:dyDescent="0.3">
      <c r="B497" s="89" t="s">
        <v>644</v>
      </c>
      <c r="C497" s="90" t="s">
        <v>688</v>
      </c>
      <c r="D497" s="91"/>
      <c r="E497" s="92">
        <v>0</v>
      </c>
      <c r="F497" s="93">
        <v>160.029</v>
      </c>
      <c r="G497" s="93">
        <v>192.03479999999999</v>
      </c>
      <c r="H497" s="93">
        <v>160.029</v>
      </c>
      <c r="I497" s="93">
        <v>192.03479999999999</v>
      </c>
      <c r="J497" s="93">
        <v>160.029</v>
      </c>
      <c r="K497" s="93">
        <v>192.03479999999999</v>
      </c>
      <c r="L497" s="93">
        <v>177.81</v>
      </c>
      <c r="M497" s="93">
        <v>213.37199999999999</v>
      </c>
      <c r="N497" s="93">
        <v>177.81</v>
      </c>
      <c r="O497" s="93">
        <v>213.37199999999999</v>
      </c>
      <c r="P497" s="93">
        <v>177.81</v>
      </c>
      <c r="Q497" s="93">
        <v>213.37199999999999</v>
      </c>
      <c r="R497" s="93">
        <v>195.59100000000001</v>
      </c>
      <c r="S497" s="93">
        <v>234.70920000000001</v>
      </c>
      <c r="T497" s="93">
        <v>195.59100000000001</v>
      </c>
      <c r="U497" s="93">
        <v>234.70920000000001</v>
      </c>
      <c r="V497" s="93">
        <v>226.27</v>
      </c>
      <c r="W497" s="93">
        <v>271.524</v>
      </c>
    </row>
    <row r="498" spans="2:23" ht="28.8" x14ac:dyDescent="0.3">
      <c r="B498" s="89" t="s">
        <v>644</v>
      </c>
      <c r="C498" s="90" t="s">
        <v>689</v>
      </c>
      <c r="D498" s="91"/>
      <c r="E498" s="92">
        <v>0</v>
      </c>
      <c r="F498" s="93">
        <v>185.13</v>
      </c>
      <c r="G498" s="93">
        <v>222.15599999999998</v>
      </c>
      <c r="H498" s="93">
        <v>185.13</v>
      </c>
      <c r="I498" s="93">
        <v>222.15599999999998</v>
      </c>
      <c r="J498" s="93">
        <v>185.13</v>
      </c>
      <c r="K498" s="93">
        <v>222.15599999999998</v>
      </c>
      <c r="L498" s="93">
        <v>205.7</v>
      </c>
      <c r="M498" s="93">
        <v>246.83999999999997</v>
      </c>
      <c r="N498" s="93">
        <v>205.7</v>
      </c>
      <c r="O498" s="93">
        <v>246.83999999999997</v>
      </c>
      <c r="P498" s="93">
        <v>205.7</v>
      </c>
      <c r="Q498" s="93">
        <v>246.83999999999997</v>
      </c>
      <c r="R498" s="93">
        <v>226.27</v>
      </c>
      <c r="S498" s="93">
        <v>271.524</v>
      </c>
      <c r="T498" s="93">
        <v>226.27</v>
      </c>
      <c r="U498" s="93">
        <v>271.524</v>
      </c>
      <c r="V498" s="93">
        <v>281.24800000000005</v>
      </c>
      <c r="W498" s="93">
        <v>337.49760000000003</v>
      </c>
    </row>
    <row r="499" spans="2:23" ht="28.8" x14ac:dyDescent="0.3">
      <c r="B499" s="89" t="s">
        <v>644</v>
      </c>
      <c r="C499" s="90" t="s">
        <v>690</v>
      </c>
      <c r="D499" s="91"/>
      <c r="E499" s="92">
        <v>0</v>
      </c>
      <c r="F499" s="93">
        <v>230.11200000000002</v>
      </c>
      <c r="G499" s="93">
        <v>276.13440000000003</v>
      </c>
      <c r="H499" s="93">
        <v>230.11200000000002</v>
      </c>
      <c r="I499" s="93">
        <v>276.13440000000003</v>
      </c>
      <c r="J499" s="93">
        <v>230.11200000000002</v>
      </c>
      <c r="K499" s="93">
        <v>276.13440000000003</v>
      </c>
      <c r="L499" s="93">
        <v>255.68</v>
      </c>
      <c r="M499" s="93">
        <v>306.81599999999997</v>
      </c>
      <c r="N499" s="93">
        <v>255.68</v>
      </c>
      <c r="O499" s="93">
        <v>306.81599999999997</v>
      </c>
      <c r="P499" s="93">
        <v>255.68</v>
      </c>
      <c r="Q499" s="93">
        <v>306.81599999999997</v>
      </c>
      <c r="R499" s="93">
        <v>281.24800000000005</v>
      </c>
      <c r="S499" s="93">
        <v>337.49760000000003</v>
      </c>
      <c r="T499" s="93">
        <v>281.24800000000005</v>
      </c>
      <c r="U499" s="93">
        <v>337.49760000000003</v>
      </c>
      <c r="V499" s="93">
        <v>26.950000000000003</v>
      </c>
      <c r="W499" s="93">
        <v>32.340000000000003</v>
      </c>
    </row>
    <row r="500" spans="2:23" ht="28.8" x14ac:dyDescent="0.3">
      <c r="B500" s="89" t="s">
        <v>644</v>
      </c>
      <c r="C500" s="90" t="s">
        <v>691</v>
      </c>
      <c r="D500" s="91"/>
      <c r="E500" s="92">
        <v>0</v>
      </c>
      <c r="F500" s="93">
        <v>22.05</v>
      </c>
      <c r="G500" s="93">
        <v>26.46</v>
      </c>
      <c r="H500" s="93">
        <v>22.05</v>
      </c>
      <c r="I500" s="93">
        <v>26.46</v>
      </c>
      <c r="J500" s="93">
        <v>22.05</v>
      </c>
      <c r="K500" s="93">
        <v>26.46</v>
      </c>
      <c r="L500" s="93">
        <v>24.5</v>
      </c>
      <c r="M500" s="93">
        <v>29.4</v>
      </c>
      <c r="N500" s="93">
        <v>24.5</v>
      </c>
      <c r="O500" s="93">
        <v>29.4</v>
      </c>
      <c r="P500" s="93">
        <v>24.5</v>
      </c>
      <c r="Q500" s="93">
        <v>29.4</v>
      </c>
      <c r="R500" s="93">
        <v>26.950000000000003</v>
      </c>
      <c r="S500" s="93">
        <v>32.340000000000003</v>
      </c>
      <c r="T500" s="93">
        <v>26.950000000000003</v>
      </c>
      <c r="U500" s="93">
        <v>32.340000000000003</v>
      </c>
      <c r="V500" s="93">
        <v>27.500000000000004</v>
      </c>
      <c r="W500" s="93">
        <v>33</v>
      </c>
    </row>
    <row r="501" spans="2:23" ht="28.8" x14ac:dyDescent="0.3">
      <c r="B501" s="89" t="s">
        <v>644</v>
      </c>
      <c r="C501" s="90" t="s">
        <v>692</v>
      </c>
      <c r="D501" s="91"/>
      <c r="E501" s="92">
        <v>0</v>
      </c>
      <c r="F501" s="93">
        <v>22.5</v>
      </c>
      <c r="G501" s="93">
        <v>27</v>
      </c>
      <c r="H501" s="93">
        <v>22.5</v>
      </c>
      <c r="I501" s="93">
        <v>27</v>
      </c>
      <c r="J501" s="93">
        <v>22.5</v>
      </c>
      <c r="K501" s="93">
        <v>27</v>
      </c>
      <c r="L501" s="93">
        <v>25</v>
      </c>
      <c r="M501" s="93">
        <v>30</v>
      </c>
      <c r="N501" s="93">
        <v>25</v>
      </c>
      <c r="O501" s="93">
        <v>30</v>
      </c>
      <c r="P501" s="93">
        <v>25</v>
      </c>
      <c r="Q501" s="93">
        <v>30</v>
      </c>
      <c r="R501" s="93">
        <v>27.500000000000004</v>
      </c>
      <c r="S501" s="93">
        <v>33</v>
      </c>
      <c r="T501" s="93">
        <v>27.500000000000004</v>
      </c>
      <c r="U501" s="93">
        <v>33</v>
      </c>
      <c r="V501" s="93">
        <v>55.220000000000006</v>
      </c>
      <c r="W501" s="93">
        <v>66.26400000000001</v>
      </c>
    </row>
    <row r="502" spans="2:23" ht="28.8" x14ac:dyDescent="0.3">
      <c r="B502" s="89" t="s">
        <v>644</v>
      </c>
      <c r="C502" s="90" t="s">
        <v>693</v>
      </c>
      <c r="D502" s="91"/>
      <c r="E502" s="92">
        <v>0</v>
      </c>
      <c r="F502" s="93">
        <v>45.180000000000007</v>
      </c>
      <c r="G502" s="93">
        <v>54.216000000000008</v>
      </c>
      <c r="H502" s="93">
        <v>45.180000000000007</v>
      </c>
      <c r="I502" s="93">
        <v>54.216000000000008</v>
      </c>
      <c r="J502" s="93">
        <v>45.180000000000007</v>
      </c>
      <c r="K502" s="93">
        <v>54.216000000000008</v>
      </c>
      <c r="L502" s="93">
        <v>50.2</v>
      </c>
      <c r="M502" s="93">
        <v>60.24</v>
      </c>
      <c r="N502" s="93">
        <v>50.2</v>
      </c>
      <c r="O502" s="93">
        <v>60.24</v>
      </c>
      <c r="P502" s="93">
        <v>50.2</v>
      </c>
      <c r="Q502" s="93">
        <v>60.24</v>
      </c>
      <c r="R502" s="93">
        <v>55.220000000000006</v>
      </c>
      <c r="S502" s="93">
        <v>66.26400000000001</v>
      </c>
      <c r="T502" s="93">
        <v>55.220000000000006</v>
      </c>
      <c r="U502" s="93">
        <v>66.26400000000001</v>
      </c>
      <c r="V502" s="93">
        <v>55.220000000000006</v>
      </c>
      <c r="W502" s="93">
        <v>66.26400000000001</v>
      </c>
    </row>
    <row r="503" spans="2:23" ht="28.8" x14ac:dyDescent="0.3">
      <c r="B503" s="89" t="s">
        <v>644</v>
      </c>
      <c r="C503" s="90" t="s">
        <v>694</v>
      </c>
      <c r="D503" s="91"/>
      <c r="E503" s="92">
        <v>0</v>
      </c>
      <c r="F503" s="93">
        <v>45.180000000000007</v>
      </c>
      <c r="G503" s="93">
        <v>54.216000000000008</v>
      </c>
      <c r="H503" s="93">
        <v>45.180000000000007</v>
      </c>
      <c r="I503" s="93">
        <v>54.216000000000008</v>
      </c>
      <c r="J503" s="93">
        <v>45.180000000000007</v>
      </c>
      <c r="K503" s="93">
        <v>54.216000000000008</v>
      </c>
      <c r="L503" s="93">
        <v>50.2</v>
      </c>
      <c r="M503" s="93">
        <v>60.24</v>
      </c>
      <c r="N503" s="93">
        <v>50.2</v>
      </c>
      <c r="O503" s="93">
        <v>60.24</v>
      </c>
      <c r="P503" s="93">
        <v>50.2</v>
      </c>
      <c r="Q503" s="93">
        <v>60.24</v>
      </c>
      <c r="R503" s="93">
        <v>55.220000000000006</v>
      </c>
      <c r="S503" s="93">
        <v>66.26400000000001</v>
      </c>
      <c r="T503" s="93">
        <v>55.220000000000006</v>
      </c>
      <c r="U503" s="93">
        <v>66.26400000000001</v>
      </c>
      <c r="V503" s="93">
        <v>573.7600000000001</v>
      </c>
      <c r="W503" s="93">
        <v>688.51200000000006</v>
      </c>
    </row>
    <row r="504" spans="2:23" ht="28.8" x14ac:dyDescent="0.3">
      <c r="B504" s="89" t="s">
        <v>644</v>
      </c>
      <c r="C504" s="90" t="s">
        <v>695</v>
      </c>
      <c r="D504" s="91"/>
      <c r="E504" s="92">
        <v>0</v>
      </c>
      <c r="F504" s="93">
        <v>469.44000000000005</v>
      </c>
      <c r="G504" s="93">
        <v>563.32800000000009</v>
      </c>
      <c r="H504" s="93">
        <v>469.44000000000005</v>
      </c>
      <c r="I504" s="93">
        <v>563.32800000000009</v>
      </c>
      <c r="J504" s="93">
        <v>469.44000000000005</v>
      </c>
      <c r="K504" s="93">
        <v>563.32800000000009</v>
      </c>
      <c r="L504" s="93">
        <v>521.6</v>
      </c>
      <c r="M504" s="93">
        <v>625.91999999999996</v>
      </c>
      <c r="N504" s="93">
        <v>521.6</v>
      </c>
      <c r="O504" s="93">
        <v>625.91999999999996</v>
      </c>
      <c r="P504" s="93">
        <v>521.6</v>
      </c>
      <c r="Q504" s="93">
        <v>625.91999999999996</v>
      </c>
      <c r="R504" s="93">
        <v>573.7600000000001</v>
      </c>
      <c r="S504" s="93">
        <v>688.51200000000006</v>
      </c>
      <c r="T504" s="93">
        <v>573.7600000000001</v>
      </c>
      <c r="U504" s="93">
        <v>688.51200000000006</v>
      </c>
      <c r="V504" s="93">
        <v>1004.08</v>
      </c>
      <c r="W504" s="93">
        <v>1204.896</v>
      </c>
    </row>
    <row r="505" spans="2:23" ht="28.8" x14ac:dyDescent="0.3">
      <c r="B505" s="89" t="s">
        <v>644</v>
      </c>
      <c r="C505" s="90" t="s">
        <v>696</v>
      </c>
      <c r="D505" s="91"/>
      <c r="E505" s="92">
        <v>0</v>
      </c>
      <c r="F505" s="93">
        <v>821.52</v>
      </c>
      <c r="G505" s="93">
        <v>985.82399999999996</v>
      </c>
      <c r="H505" s="93">
        <v>821.52</v>
      </c>
      <c r="I505" s="93">
        <v>985.82399999999996</v>
      </c>
      <c r="J505" s="93">
        <v>821.52</v>
      </c>
      <c r="K505" s="93">
        <v>985.82399999999996</v>
      </c>
      <c r="L505" s="93">
        <v>912.8</v>
      </c>
      <c r="M505" s="93">
        <v>1095.3599999999999</v>
      </c>
      <c r="N505" s="93">
        <v>912.8</v>
      </c>
      <c r="O505" s="93">
        <v>1095.3599999999999</v>
      </c>
      <c r="P505" s="93">
        <v>912.8</v>
      </c>
      <c r="Q505" s="93">
        <v>1095.3599999999999</v>
      </c>
      <c r="R505" s="93">
        <v>1004.08</v>
      </c>
      <c r="S505" s="93">
        <v>1204.896</v>
      </c>
      <c r="T505" s="93">
        <v>1004.08</v>
      </c>
      <c r="U505" s="93">
        <v>1204.896</v>
      </c>
      <c r="V505" s="93">
        <v>2008.16</v>
      </c>
      <c r="W505" s="93">
        <v>2409.7919999999999</v>
      </c>
    </row>
    <row r="506" spans="2:23" ht="28.8" x14ac:dyDescent="0.3">
      <c r="B506" s="89" t="s">
        <v>644</v>
      </c>
      <c r="C506" s="90" t="s">
        <v>697</v>
      </c>
      <c r="D506" s="91"/>
      <c r="E506" s="92">
        <v>0</v>
      </c>
      <c r="F506" s="93">
        <v>1643.04</v>
      </c>
      <c r="G506" s="93">
        <v>1971.6479999999999</v>
      </c>
      <c r="H506" s="93">
        <v>1643.04</v>
      </c>
      <c r="I506" s="93">
        <v>1971.6479999999999</v>
      </c>
      <c r="J506" s="93">
        <v>1643.04</v>
      </c>
      <c r="K506" s="93">
        <v>1971.6479999999999</v>
      </c>
      <c r="L506" s="93">
        <v>1825.6</v>
      </c>
      <c r="M506" s="93">
        <v>2190.7199999999998</v>
      </c>
      <c r="N506" s="93">
        <v>1825.6</v>
      </c>
      <c r="O506" s="93">
        <v>2190.7199999999998</v>
      </c>
      <c r="P506" s="93">
        <v>1825.6</v>
      </c>
      <c r="Q506" s="93">
        <v>2190.7199999999998</v>
      </c>
      <c r="R506" s="93">
        <v>2008.16</v>
      </c>
      <c r="S506" s="93">
        <v>2409.7919999999999</v>
      </c>
      <c r="T506" s="93">
        <v>2008.16</v>
      </c>
      <c r="U506" s="93">
        <v>2409.7919999999999</v>
      </c>
      <c r="V506" s="93">
        <v>4016.32</v>
      </c>
      <c r="W506" s="93">
        <v>4819.5839999999998</v>
      </c>
    </row>
    <row r="507" spans="2:23" ht="28.8" x14ac:dyDescent="0.3">
      <c r="B507" s="89" t="s">
        <v>644</v>
      </c>
      <c r="C507" s="90" t="s">
        <v>698</v>
      </c>
      <c r="D507" s="91"/>
      <c r="E507" s="92">
        <v>0</v>
      </c>
      <c r="F507" s="93">
        <v>3286.08</v>
      </c>
      <c r="G507" s="93">
        <v>3943.2959999999998</v>
      </c>
      <c r="H507" s="93">
        <v>3286.08</v>
      </c>
      <c r="I507" s="93">
        <v>3943.2959999999998</v>
      </c>
      <c r="J507" s="93">
        <v>3286.08</v>
      </c>
      <c r="K507" s="93">
        <v>3943.2959999999998</v>
      </c>
      <c r="L507" s="93">
        <v>3651.2</v>
      </c>
      <c r="M507" s="93">
        <v>4381.4399999999996</v>
      </c>
      <c r="N507" s="93">
        <v>3651.2</v>
      </c>
      <c r="O507" s="93">
        <v>4381.4399999999996</v>
      </c>
      <c r="P507" s="93">
        <v>3651.2</v>
      </c>
      <c r="Q507" s="93">
        <v>4381.4399999999996</v>
      </c>
      <c r="R507" s="93">
        <v>4016.32</v>
      </c>
      <c r="S507" s="93">
        <v>4819.5839999999998</v>
      </c>
      <c r="T507" s="93">
        <v>4016.32</v>
      </c>
      <c r="U507" s="93">
        <v>4819.5839999999998</v>
      </c>
      <c r="V507" s="93">
        <v>1004.08</v>
      </c>
      <c r="W507" s="93">
        <v>1204.896</v>
      </c>
    </row>
    <row r="508" spans="2:23" ht="28.8" x14ac:dyDescent="0.3">
      <c r="B508" s="89" t="s">
        <v>644</v>
      </c>
      <c r="C508" s="90" t="s">
        <v>699</v>
      </c>
      <c r="D508" s="91"/>
      <c r="E508" s="92">
        <v>0</v>
      </c>
      <c r="F508" s="93">
        <v>821.52</v>
      </c>
      <c r="G508" s="93">
        <v>985.82399999999996</v>
      </c>
      <c r="H508" s="93">
        <v>821.52</v>
      </c>
      <c r="I508" s="93">
        <v>985.82399999999996</v>
      </c>
      <c r="J508" s="93">
        <v>821.52</v>
      </c>
      <c r="K508" s="93">
        <v>985.82399999999996</v>
      </c>
      <c r="L508" s="93">
        <v>912.8</v>
      </c>
      <c r="M508" s="93">
        <v>1095.3599999999999</v>
      </c>
      <c r="N508" s="93">
        <v>912.8</v>
      </c>
      <c r="O508" s="93">
        <v>1095.3599999999999</v>
      </c>
      <c r="P508" s="93">
        <v>912.8</v>
      </c>
      <c r="Q508" s="93">
        <v>1095.3599999999999</v>
      </c>
      <c r="R508" s="93">
        <v>1004.08</v>
      </c>
      <c r="S508" s="93">
        <v>1204.896</v>
      </c>
      <c r="T508" s="93">
        <v>1004.08</v>
      </c>
      <c r="U508" s="93">
        <v>1204.896</v>
      </c>
      <c r="V508" s="93">
        <v>573.7600000000001</v>
      </c>
      <c r="W508" s="93">
        <v>688.51200000000006</v>
      </c>
    </row>
    <row r="509" spans="2:23" ht="28.8" x14ac:dyDescent="0.3">
      <c r="B509" s="89" t="s">
        <v>644</v>
      </c>
      <c r="C509" s="90" t="s">
        <v>700</v>
      </c>
      <c r="D509" s="91"/>
      <c r="E509" s="92">
        <v>0</v>
      </c>
      <c r="F509" s="93">
        <v>469.44000000000005</v>
      </c>
      <c r="G509" s="93">
        <v>563.32800000000009</v>
      </c>
      <c r="H509" s="93">
        <v>469.44000000000005</v>
      </c>
      <c r="I509" s="93">
        <v>563.32800000000009</v>
      </c>
      <c r="J509" s="93">
        <v>469.44000000000005</v>
      </c>
      <c r="K509" s="93">
        <v>563.32800000000009</v>
      </c>
      <c r="L509" s="93">
        <v>521.6</v>
      </c>
      <c r="M509" s="93">
        <v>625.91999999999996</v>
      </c>
      <c r="N509" s="93">
        <v>521.6</v>
      </c>
      <c r="O509" s="93">
        <v>625.91999999999996</v>
      </c>
      <c r="P509" s="93">
        <v>521.6</v>
      </c>
      <c r="Q509" s="93">
        <v>625.91999999999996</v>
      </c>
      <c r="R509" s="93">
        <v>573.7600000000001</v>
      </c>
      <c r="S509" s="93">
        <v>688.51200000000006</v>
      </c>
      <c r="T509" s="93">
        <v>573.7600000000001</v>
      </c>
      <c r="U509" s="93">
        <v>688.51200000000006</v>
      </c>
      <c r="V509" s="93">
        <v>1004.08</v>
      </c>
      <c r="W509" s="93">
        <v>1204.896</v>
      </c>
    </row>
    <row r="510" spans="2:23" ht="28.8" x14ac:dyDescent="0.3">
      <c r="B510" s="89" t="s">
        <v>644</v>
      </c>
      <c r="C510" s="90" t="s">
        <v>701</v>
      </c>
      <c r="D510" s="91"/>
      <c r="E510" s="92">
        <v>0</v>
      </c>
      <c r="F510" s="93">
        <v>821.52</v>
      </c>
      <c r="G510" s="93">
        <v>985.82399999999996</v>
      </c>
      <c r="H510" s="93">
        <v>821.52</v>
      </c>
      <c r="I510" s="93">
        <v>985.82399999999996</v>
      </c>
      <c r="J510" s="93">
        <v>821.52</v>
      </c>
      <c r="K510" s="93">
        <v>985.82399999999996</v>
      </c>
      <c r="L510" s="93">
        <v>912.8</v>
      </c>
      <c r="M510" s="93">
        <v>1095.3599999999999</v>
      </c>
      <c r="N510" s="93">
        <v>912.8</v>
      </c>
      <c r="O510" s="93">
        <v>1095.3599999999999</v>
      </c>
      <c r="P510" s="93">
        <v>912.8</v>
      </c>
      <c r="Q510" s="93">
        <v>1095.3599999999999</v>
      </c>
      <c r="R510" s="93">
        <v>1004.08</v>
      </c>
      <c r="S510" s="93">
        <v>1204.896</v>
      </c>
      <c r="T510" s="93">
        <v>1004.08</v>
      </c>
      <c r="U510" s="93">
        <v>1204.896</v>
      </c>
      <c r="V510" s="93">
        <v>1928.0800000000002</v>
      </c>
      <c r="W510" s="93">
        <v>2313.6959999999999</v>
      </c>
    </row>
    <row r="511" spans="2:23" ht="28.8" x14ac:dyDescent="0.3">
      <c r="B511" s="89" t="s">
        <v>644</v>
      </c>
      <c r="C511" s="90" t="s">
        <v>702</v>
      </c>
      <c r="D511" s="91"/>
      <c r="E511" s="92">
        <v>0</v>
      </c>
      <c r="F511" s="93">
        <v>1577.52</v>
      </c>
      <c r="G511" s="93">
        <v>1893.0239999999999</v>
      </c>
      <c r="H511" s="93">
        <v>1577.52</v>
      </c>
      <c r="I511" s="93">
        <v>1893.0239999999999</v>
      </c>
      <c r="J511" s="93">
        <v>1577.52</v>
      </c>
      <c r="K511" s="93">
        <v>1893.0239999999999</v>
      </c>
      <c r="L511" s="93">
        <v>1752.8</v>
      </c>
      <c r="M511" s="93">
        <v>2103.3599999999997</v>
      </c>
      <c r="N511" s="93">
        <v>1752.8</v>
      </c>
      <c r="O511" s="93">
        <v>2103.3599999999997</v>
      </c>
      <c r="P511" s="93">
        <v>1752.8</v>
      </c>
      <c r="Q511" s="93">
        <v>2103.3599999999997</v>
      </c>
      <c r="R511" s="93">
        <v>1928.0800000000002</v>
      </c>
      <c r="S511" s="93">
        <v>2313.6959999999999</v>
      </c>
      <c r="T511" s="93">
        <v>1928.0800000000002</v>
      </c>
      <c r="U511" s="93">
        <v>2313.6959999999999</v>
      </c>
      <c r="V511" s="93">
        <v>35.860000000000007</v>
      </c>
      <c r="W511" s="93">
        <v>43.032000000000004</v>
      </c>
    </row>
    <row r="512" spans="2:23" ht="28.8" x14ac:dyDescent="0.3">
      <c r="B512" s="89" t="s">
        <v>644</v>
      </c>
      <c r="C512" s="90" t="s">
        <v>703</v>
      </c>
      <c r="D512" s="91"/>
      <c r="E512" s="92">
        <v>0</v>
      </c>
      <c r="F512" s="93">
        <v>29.340000000000003</v>
      </c>
      <c r="G512" s="93">
        <v>35.208000000000006</v>
      </c>
      <c r="H512" s="93">
        <v>29.340000000000003</v>
      </c>
      <c r="I512" s="93">
        <v>35.208000000000006</v>
      </c>
      <c r="J512" s="93">
        <v>29.340000000000003</v>
      </c>
      <c r="K512" s="93">
        <v>35.208000000000006</v>
      </c>
      <c r="L512" s="93">
        <v>32.6</v>
      </c>
      <c r="M512" s="93">
        <v>39.119999999999997</v>
      </c>
      <c r="N512" s="93">
        <v>32.6</v>
      </c>
      <c r="O512" s="93">
        <v>39.119999999999997</v>
      </c>
      <c r="P512" s="93">
        <v>32.6</v>
      </c>
      <c r="Q512" s="93">
        <v>39.119999999999997</v>
      </c>
      <c r="R512" s="93">
        <v>35.860000000000007</v>
      </c>
      <c r="S512" s="93">
        <v>43.032000000000004</v>
      </c>
      <c r="T512" s="93">
        <v>35.860000000000007</v>
      </c>
      <c r="U512" s="93">
        <v>43.032000000000004</v>
      </c>
      <c r="V512" s="93">
        <v>13.200000000000001</v>
      </c>
      <c r="W512" s="93">
        <v>15.84</v>
      </c>
    </row>
    <row r="513" spans="2:23" ht="28.8" x14ac:dyDescent="0.3">
      <c r="B513" s="89" t="s">
        <v>644</v>
      </c>
      <c r="C513" s="90" t="s">
        <v>704</v>
      </c>
      <c r="D513" s="91"/>
      <c r="E513" s="92">
        <v>0</v>
      </c>
      <c r="F513" s="93">
        <v>10.8</v>
      </c>
      <c r="G513" s="93">
        <v>12.96</v>
      </c>
      <c r="H513" s="93">
        <v>10.8</v>
      </c>
      <c r="I513" s="93">
        <v>12.96</v>
      </c>
      <c r="J513" s="93">
        <v>10.8</v>
      </c>
      <c r="K513" s="93">
        <v>12.96</v>
      </c>
      <c r="L513" s="93">
        <v>12</v>
      </c>
      <c r="M513" s="93">
        <v>14.399999999999999</v>
      </c>
      <c r="N513" s="93">
        <v>12</v>
      </c>
      <c r="O513" s="93">
        <v>14.399999999999999</v>
      </c>
      <c r="P513" s="93">
        <v>12</v>
      </c>
      <c r="Q513" s="93">
        <v>14.399999999999999</v>
      </c>
      <c r="R513" s="93">
        <v>13.200000000000001</v>
      </c>
      <c r="S513" s="93">
        <v>15.84</v>
      </c>
      <c r="T513" s="93">
        <v>13.200000000000001</v>
      </c>
      <c r="U513" s="93">
        <v>15.84</v>
      </c>
      <c r="V513" s="93">
        <v>27.500000000000004</v>
      </c>
      <c r="W513" s="93">
        <v>33</v>
      </c>
    </row>
    <row r="514" spans="2:23" ht="28.8" x14ac:dyDescent="0.3">
      <c r="B514" s="89" t="s">
        <v>644</v>
      </c>
      <c r="C514" s="90" t="s">
        <v>705</v>
      </c>
      <c r="D514" s="91"/>
      <c r="E514" s="92">
        <v>0</v>
      </c>
      <c r="F514" s="93">
        <v>22.5</v>
      </c>
      <c r="G514" s="93">
        <v>27</v>
      </c>
      <c r="H514" s="93">
        <v>22.5</v>
      </c>
      <c r="I514" s="93">
        <v>27</v>
      </c>
      <c r="J514" s="93">
        <v>22.5</v>
      </c>
      <c r="K514" s="93">
        <v>27</v>
      </c>
      <c r="L514" s="93">
        <v>25</v>
      </c>
      <c r="M514" s="93">
        <v>30</v>
      </c>
      <c r="N514" s="93">
        <v>25</v>
      </c>
      <c r="O514" s="93">
        <v>30</v>
      </c>
      <c r="P514" s="93">
        <v>25</v>
      </c>
      <c r="Q514" s="93">
        <v>30</v>
      </c>
      <c r="R514" s="93">
        <v>27.500000000000004</v>
      </c>
      <c r="S514" s="93">
        <v>33</v>
      </c>
      <c r="T514" s="93">
        <v>27.500000000000004</v>
      </c>
      <c r="U514" s="93">
        <v>33</v>
      </c>
      <c r="V514" s="93">
        <v>55.000000000000007</v>
      </c>
      <c r="W514" s="93">
        <v>66</v>
      </c>
    </row>
    <row r="515" spans="2:23" ht="28.8" x14ac:dyDescent="0.3">
      <c r="B515" s="89" t="s">
        <v>644</v>
      </c>
      <c r="C515" s="90" t="s">
        <v>706</v>
      </c>
      <c r="D515" s="91"/>
      <c r="E515" s="92">
        <v>0</v>
      </c>
      <c r="F515" s="93">
        <v>45</v>
      </c>
      <c r="G515" s="93">
        <v>54</v>
      </c>
      <c r="H515" s="93">
        <v>45</v>
      </c>
      <c r="I515" s="93">
        <v>54</v>
      </c>
      <c r="J515" s="93">
        <v>45</v>
      </c>
      <c r="K515" s="93">
        <v>54</v>
      </c>
      <c r="L515" s="93">
        <v>50</v>
      </c>
      <c r="M515" s="93">
        <v>60</v>
      </c>
      <c r="N515" s="93">
        <v>50</v>
      </c>
      <c r="O515" s="93">
        <v>60</v>
      </c>
      <c r="P515" s="93">
        <v>50</v>
      </c>
      <c r="Q515" s="93">
        <v>60</v>
      </c>
      <c r="R515" s="93">
        <v>55.000000000000007</v>
      </c>
      <c r="S515" s="93">
        <v>66</v>
      </c>
      <c r="T515" s="93">
        <v>55.000000000000007</v>
      </c>
      <c r="U515" s="93">
        <v>66</v>
      </c>
      <c r="V515" s="93">
        <v>143</v>
      </c>
      <c r="W515" s="93">
        <v>171.6</v>
      </c>
    </row>
    <row r="516" spans="2:23" ht="28.8" x14ac:dyDescent="0.3">
      <c r="B516" s="89" t="s">
        <v>644</v>
      </c>
      <c r="C516" s="90" t="s">
        <v>707</v>
      </c>
      <c r="D516" s="91"/>
      <c r="E516" s="92">
        <v>0</v>
      </c>
      <c r="F516" s="93">
        <v>117</v>
      </c>
      <c r="G516" s="93">
        <v>140.4</v>
      </c>
      <c r="H516" s="93">
        <v>117</v>
      </c>
      <c r="I516" s="93">
        <v>140.4</v>
      </c>
      <c r="J516" s="93">
        <v>117</v>
      </c>
      <c r="K516" s="93">
        <v>140.4</v>
      </c>
      <c r="L516" s="93">
        <v>130</v>
      </c>
      <c r="M516" s="93">
        <v>156</v>
      </c>
      <c r="N516" s="93">
        <v>130</v>
      </c>
      <c r="O516" s="93">
        <v>156</v>
      </c>
      <c r="P516" s="93">
        <v>130</v>
      </c>
      <c r="Q516" s="93">
        <v>156</v>
      </c>
      <c r="R516" s="93">
        <v>143</v>
      </c>
      <c r="S516" s="93">
        <v>171.6</v>
      </c>
      <c r="T516" s="93">
        <v>143</v>
      </c>
      <c r="U516" s="93">
        <v>171.6</v>
      </c>
      <c r="V516" s="93">
        <v>110.00000000000001</v>
      </c>
      <c r="W516" s="93">
        <v>132</v>
      </c>
    </row>
    <row r="517" spans="2:23" ht="28.8" x14ac:dyDescent="0.3">
      <c r="B517" s="89" t="s">
        <v>644</v>
      </c>
      <c r="C517" s="90" t="s">
        <v>708</v>
      </c>
      <c r="D517" s="91"/>
      <c r="E517" s="92">
        <v>0</v>
      </c>
      <c r="F517" s="93">
        <v>90</v>
      </c>
      <c r="G517" s="93">
        <v>108</v>
      </c>
      <c r="H517" s="93">
        <v>90</v>
      </c>
      <c r="I517" s="93">
        <v>108</v>
      </c>
      <c r="J517" s="93">
        <v>90</v>
      </c>
      <c r="K517" s="93">
        <v>108</v>
      </c>
      <c r="L517" s="93">
        <v>100</v>
      </c>
      <c r="M517" s="93">
        <v>120</v>
      </c>
      <c r="N517" s="93">
        <v>100</v>
      </c>
      <c r="O517" s="93">
        <v>120</v>
      </c>
      <c r="P517" s="93">
        <v>100</v>
      </c>
      <c r="Q517" s="93">
        <v>120</v>
      </c>
      <c r="R517" s="93">
        <v>110.00000000000001</v>
      </c>
      <c r="S517" s="93">
        <v>132</v>
      </c>
      <c r="T517" s="93">
        <v>110.00000000000001</v>
      </c>
      <c r="U517" s="93">
        <v>132</v>
      </c>
      <c r="V517" s="93">
        <v>60.500000000000007</v>
      </c>
      <c r="W517" s="93">
        <v>72.600000000000009</v>
      </c>
    </row>
    <row r="518" spans="2:23" ht="28.8" x14ac:dyDescent="0.3">
      <c r="B518" s="89" t="s">
        <v>709</v>
      </c>
      <c r="C518" s="90" t="s">
        <v>710</v>
      </c>
      <c r="D518" s="91"/>
      <c r="E518" s="92">
        <v>0</v>
      </c>
      <c r="F518" s="93">
        <v>49.5</v>
      </c>
      <c r="G518" s="93">
        <v>59.4</v>
      </c>
      <c r="H518" s="93">
        <v>49.5</v>
      </c>
      <c r="I518" s="93">
        <v>59.4</v>
      </c>
      <c r="J518" s="93">
        <v>49.5</v>
      </c>
      <c r="K518" s="93">
        <v>59.4</v>
      </c>
      <c r="L518" s="93">
        <v>55</v>
      </c>
      <c r="M518" s="93">
        <v>66</v>
      </c>
      <c r="N518" s="93">
        <v>55</v>
      </c>
      <c r="O518" s="93">
        <v>66</v>
      </c>
      <c r="P518" s="93">
        <v>55</v>
      </c>
      <c r="Q518" s="93">
        <v>66</v>
      </c>
      <c r="R518" s="93">
        <v>60.500000000000007</v>
      </c>
      <c r="S518" s="93">
        <v>72.600000000000009</v>
      </c>
      <c r="T518" s="93">
        <v>60.500000000000007</v>
      </c>
      <c r="U518" s="93">
        <v>72.600000000000009</v>
      </c>
      <c r="V518" s="93">
        <v>75.900000000000006</v>
      </c>
      <c r="W518" s="93">
        <v>91.08</v>
      </c>
    </row>
    <row r="519" spans="2:23" ht="28.8" x14ac:dyDescent="0.3">
      <c r="B519" s="89" t="s">
        <v>709</v>
      </c>
      <c r="C519" s="90" t="s">
        <v>711</v>
      </c>
      <c r="D519" s="91"/>
      <c r="E519" s="92">
        <v>0</v>
      </c>
      <c r="F519" s="93">
        <v>62.1</v>
      </c>
      <c r="G519" s="93">
        <v>74.52</v>
      </c>
      <c r="H519" s="93">
        <v>62.1</v>
      </c>
      <c r="I519" s="93">
        <v>74.52</v>
      </c>
      <c r="J519" s="93">
        <v>62.1</v>
      </c>
      <c r="K519" s="93">
        <v>74.52</v>
      </c>
      <c r="L519" s="93">
        <v>69</v>
      </c>
      <c r="M519" s="93">
        <v>82.8</v>
      </c>
      <c r="N519" s="93">
        <v>69</v>
      </c>
      <c r="O519" s="93">
        <v>82.8</v>
      </c>
      <c r="P519" s="93">
        <v>69</v>
      </c>
      <c r="Q519" s="93">
        <v>82.8</v>
      </c>
      <c r="R519" s="93">
        <v>75.900000000000006</v>
      </c>
      <c r="S519" s="93">
        <v>91.08</v>
      </c>
      <c r="T519" s="93">
        <v>75.900000000000006</v>
      </c>
      <c r="U519" s="93">
        <v>91.08</v>
      </c>
      <c r="V519" s="93">
        <v>151.80000000000001</v>
      </c>
      <c r="W519" s="93">
        <v>182.16</v>
      </c>
    </row>
    <row r="520" spans="2:23" ht="28.8" x14ac:dyDescent="0.3">
      <c r="B520" s="89" t="s">
        <v>709</v>
      </c>
      <c r="C520" s="90" t="s">
        <v>712</v>
      </c>
      <c r="D520" s="91"/>
      <c r="E520" s="92">
        <v>0</v>
      </c>
      <c r="F520" s="93">
        <v>124.2</v>
      </c>
      <c r="G520" s="93">
        <v>149.04</v>
      </c>
      <c r="H520" s="93">
        <v>124.2</v>
      </c>
      <c r="I520" s="93">
        <v>149.04</v>
      </c>
      <c r="J520" s="93">
        <v>124.2</v>
      </c>
      <c r="K520" s="93">
        <v>149.04</v>
      </c>
      <c r="L520" s="93">
        <v>138</v>
      </c>
      <c r="M520" s="93">
        <v>165.6</v>
      </c>
      <c r="N520" s="93">
        <v>138</v>
      </c>
      <c r="O520" s="93">
        <v>165.6</v>
      </c>
      <c r="P520" s="93">
        <v>138</v>
      </c>
      <c r="Q520" s="93">
        <v>165.6</v>
      </c>
      <c r="R520" s="93">
        <v>151.80000000000001</v>
      </c>
      <c r="S520" s="93">
        <v>182.16</v>
      </c>
      <c r="T520" s="93">
        <v>151.80000000000001</v>
      </c>
      <c r="U520" s="93">
        <v>182.16</v>
      </c>
      <c r="V520" s="93">
        <v>50.050000000000004</v>
      </c>
      <c r="W520" s="93">
        <v>60.06</v>
      </c>
    </row>
    <row r="521" spans="2:23" ht="28.8" x14ac:dyDescent="0.3">
      <c r="B521" s="89" t="s">
        <v>709</v>
      </c>
      <c r="C521" s="90" t="s">
        <v>713</v>
      </c>
      <c r="D521" s="91"/>
      <c r="E521" s="92">
        <v>0</v>
      </c>
      <c r="F521" s="93">
        <v>40.950000000000003</v>
      </c>
      <c r="G521" s="93">
        <v>49.14</v>
      </c>
      <c r="H521" s="93">
        <v>40.950000000000003</v>
      </c>
      <c r="I521" s="93">
        <v>49.14</v>
      </c>
      <c r="J521" s="93">
        <v>40.950000000000003</v>
      </c>
      <c r="K521" s="93">
        <v>49.14</v>
      </c>
      <c r="L521" s="93">
        <v>45.5</v>
      </c>
      <c r="M521" s="93">
        <v>54.6</v>
      </c>
      <c r="N521" s="93">
        <v>45.5</v>
      </c>
      <c r="O521" s="93">
        <v>54.6</v>
      </c>
      <c r="P521" s="93">
        <v>45.5</v>
      </c>
      <c r="Q521" s="93">
        <v>54.6</v>
      </c>
      <c r="R521" s="93">
        <v>50.050000000000004</v>
      </c>
      <c r="S521" s="93">
        <v>60.06</v>
      </c>
      <c r="T521" s="93">
        <v>50.050000000000004</v>
      </c>
      <c r="U521" s="93">
        <v>60.06</v>
      </c>
      <c r="V521" s="93">
        <v>24.970000000000002</v>
      </c>
      <c r="W521" s="93">
        <v>29.964000000000002</v>
      </c>
    </row>
    <row r="522" spans="2:23" ht="28.8" x14ac:dyDescent="0.3">
      <c r="B522" s="89" t="s">
        <v>709</v>
      </c>
      <c r="C522" s="90" t="s">
        <v>714</v>
      </c>
      <c r="D522" s="91"/>
      <c r="E522" s="92">
        <v>0</v>
      </c>
      <c r="F522" s="93">
        <v>20.43</v>
      </c>
      <c r="G522" s="93">
        <v>24.515999999999998</v>
      </c>
      <c r="H522" s="93">
        <v>20.43</v>
      </c>
      <c r="I522" s="93">
        <v>24.515999999999998</v>
      </c>
      <c r="J522" s="93">
        <v>20.43</v>
      </c>
      <c r="K522" s="93">
        <v>24.515999999999998</v>
      </c>
      <c r="L522" s="93">
        <v>22.7</v>
      </c>
      <c r="M522" s="93">
        <v>27.24</v>
      </c>
      <c r="N522" s="93">
        <v>22.7</v>
      </c>
      <c r="O522" s="93">
        <v>27.24</v>
      </c>
      <c r="P522" s="93">
        <v>22.7</v>
      </c>
      <c r="Q522" s="93">
        <v>27.24</v>
      </c>
      <c r="R522" s="93">
        <v>24.970000000000002</v>
      </c>
      <c r="S522" s="93">
        <v>29.964000000000002</v>
      </c>
      <c r="T522" s="93">
        <v>24.970000000000002</v>
      </c>
      <c r="U522" s="93">
        <v>29.964000000000002</v>
      </c>
      <c r="V522" s="93">
        <v>24.970000000000002</v>
      </c>
      <c r="W522" s="93">
        <v>29.964000000000002</v>
      </c>
    </row>
    <row r="523" spans="2:23" ht="28.8" x14ac:dyDescent="0.3">
      <c r="B523" s="89" t="s">
        <v>709</v>
      </c>
      <c r="C523" s="90" t="s">
        <v>715</v>
      </c>
      <c r="D523" s="91"/>
      <c r="E523" s="92">
        <v>0</v>
      </c>
      <c r="F523" s="93">
        <v>20.43</v>
      </c>
      <c r="G523" s="93">
        <v>24.515999999999998</v>
      </c>
      <c r="H523" s="93">
        <v>20.43</v>
      </c>
      <c r="I523" s="93">
        <v>24.515999999999998</v>
      </c>
      <c r="J523" s="93">
        <v>20.43</v>
      </c>
      <c r="K523" s="93">
        <v>24.515999999999998</v>
      </c>
      <c r="L523" s="93">
        <v>22.7</v>
      </c>
      <c r="M523" s="93">
        <v>27.24</v>
      </c>
      <c r="N523" s="93">
        <v>22.7</v>
      </c>
      <c r="O523" s="93">
        <v>27.24</v>
      </c>
      <c r="P523" s="93">
        <v>22.7</v>
      </c>
      <c r="Q523" s="93">
        <v>27.24</v>
      </c>
      <c r="R523" s="93">
        <v>24.970000000000002</v>
      </c>
      <c r="S523" s="93">
        <v>29.964000000000002</v>
      </c>
      <c r="T523" s="93">
        <v>24.970000000000002</v>
      </c>
      <c r="U523" s="93">
        <v>29.964000000000002</v>
      </c>
      <c r="V523" s="93">
        <v>49.83</v>
      </c>
      <c r="W523" s="93">
        <v>59.795999999999992</v>
      </c>
    </row>
    <row r="524" spans="2:23" ht="28.8" x14ac:dyDescent="0.3">
      <c r="B524" s="89" t="s">
        <v>709</v>
      </c>
      <c r="C524" s="90" t="s">
        <v>716</v>
      </c>
      <c r="D524" s="91"/>
      <c r="E524" s="92">
        <v>0</v>
      </c>
      <c r="F524" s="93">
        <v>40.769999999999996</v>
      </c>
      <c r="G524" s="93">
        <v>48.923999999999992</v>
      </c>
      <c r="H524" s="93">
        <v>40.769999999999996</v>
      </c>
      <c r="I524" s="93">
        <v>48.923999999999992</v>
      </c>
      <c r="J524" s="93">
        <v>40.769999999999996</v>
      </c>
      <c r="K524" s="93">
        <v>48.923999999999992</v>
      </c>
      <c r="L524" s="93">
        <v>45.3</v>
      </c>
      <c r="M524" s="93">
        <v>54.359999999999992</v>
      </c>
      <c r="N524" s="93">
        <v>45.3</v>
      </c>
      <c r="O524" s="93">
        <v>54.359999999999992</v>
      </c>
      <c r="P524" s="93">
        <v>45.3</v>
      </c>
      <c r="Q524" s="93">
        <v>54.359999999999992</v>
      </c>
      <c r="R524" s="93">
        <v>49.83</v>
      </c>
      <c r="S524" s="93">
        <v>59.795999999999992</v>
      </c>
      <c r="T524" s="93">
        <v>49.83</v>
      </c>
      <c r="U524" s="93">
        <v>59.795999999999992</v>
      </c>
      <c r="V524" s="93">
        <v>99.550000000000011</v>
      </c>
      <c r="W524" s="93">
        <v>119.46000000000001</v>
      </c>
    </row>
    <row r="525" spans="2:23" ht="28.8" x14ac:dyDescent="0.3">
      <c r="B525" s="89" t="s">
        <v>709</v>
      </c>
      <c r="C525" s="90" t="s">
        <v>717</v>
      </c>
      <c r="D525" s="91"/>
      <c r="E525" s="92">
        <v>0</v>
      </c>
      <c r="F525" s="93">
        <v>81.45</v>
      </c>
      <c r="G525" s="93">
        <v>97.74</v>
      </c>
      <c r="H525" s="93">
        <v>81.45</v>
      </c>
      <c r="I525" s="93">
        <v>97.74</v>
      </c>
      <c r="J525" s="93">
        <v>81.45</v>
      </c>
      <c r="K525" s="93">
        <v>97.74</v>
      </c>
      <c r="L525" s="93">
        <v>90.5</v>
      </c>
      <c r="M525" s="93">
        <v>108.6</v>
      </c>
      <c r="N525" s="93">
        <v>90.5</v>
      </c>
      <c r="O525" s="93">
        <v>108.6</v>
      </c>
      <c r="P525" s="93">
        <v>90.5</v>
      </c>
      <c r="Q525" s="93">
        <v>108.6</v>
      </c>
      <c r="R525" s="93">
        <v>99.550000000000011</v>
      </c>
      <c r="S525" s="93">
        <v>119.46000000000001</v>
      </c>
      <c r="T525" s="93">
        <v>99.550000000000011</v>
      </c>
      <c r="U525" s="93">
        <v>119.46000000000001</v>
      </c>
      <c r="V525" s="93">
        <v>125.4</v>
      </c>
      <c r="W525" s="93">
        <v>150.47999999999999</v>
      </c>
    </row>
    <row r="526" spans="2:23" ht="28.8" x14ac:dyDescent="0.3">
      <c r="B526" s="89" t="s">
        <v>709</v>
      </c>
      <c r="C526" s="90" t="s">
        <v>718</v>
      </c>
      <c r="D526" s="91"/>
      <c r="E526" s="92">
        <v>0</v>
      </c>
      <c r="F526" s="93">
        <v>102.60000000000001</v>
      </c>
      <c r="G526" s="93">
        <v>123.12</v>
      </c>
      <c r="H526" s="93">
        <v>102.60000000000001</v>
      </c>
      <c r="I526" s="93">
        <v>123.12</v>
      </c>
      <c r="J526" s="93">
        <v>102.60000000000001</v>
      </c>
      <c r="K526" s="93">
        <v>123.12</v>
      </c>
      <c r="L526" s="93">
        <v>114</v>
      </c>
      <c r="M526" s="93">
        <v>136.79999999999998</v>
      </c>
      <c r="N526" s="93">
        <v>114</v>
      </c>
      <c r="O526" s="93">
        <v>136.79999999999998</v>
      </c>
      <c r="P526" s="93">
        <v>114</v>
      </c>
      <c r="Q526" s="93">
        <v>136.79999999999998</v>
      </c>
      <c r="R526" s="93">
        <v>125.4</v>
      </c>
      <c r="S526" s="93">
        <v>150.47999999999999</v>
      </c>
      <c r="T526" s="93">
        <v>125.4</v>
      </c>
      <c r="U526" s="93">
        <v>150.47999999999999</v>
      </c>
      <c r="V526" s="93">
        <v>25.3</v>
      </c>
      <c r="W526" s="93">
        <v>30.36</v>
      </c>
    </row>
    <row r="527" spans="2:23" ht="28.8" x14ac:dyDescent="0.3">
      <c r="B527" s="89" t="s">
        <v>709</v>
      </c>
      <c r="C527" s="90" t="s">
        <v>719</v>
      </c>
      <c r="D527" s="91"/>
      <c r="E527" s="92">
        <v>0</v>
      </c>
      <c r="F527" s="93">
        <v>20.7</v>
      </c>
      <c r="G527" s="93">
        <v>24.84</v>
      </c>
      <c r="H527" s="93">
        <v>20.7</v>
      </c>
      <c r="I527" s="93">
        <v>24.84</v>
      </c>
      <c r="J527" s="93">
        <v>20.7</v>
      </c>
      <c r="K527" s="93">
        <v>24.84</v>
      </c>
      <c r="L527" s="93">
        <v>23</v>
      </c>
      <c r="M527" s="93">
        <v>27.599999999999998</v>
      </c>
      <c r="N527" s="93">
        <v>23</v>
      </c>
      <c r="O527" s="93">
        <v>27.599999999999998</v>
      </c>
      <c r="P527" s="93">
        <v>23</v>
      </c>
      <c r="Q527" s="93">
        <v>27.599999999999998</v>
      </c>
      <c r="R527" s="93">
        <v>25.3</v>
      </c>
      <c r="S527" s="93">
        <v>30.36</v>
      </c>
      <c r="T527" s="93">
        <v>25.3</v>
      </c>
      <c r="U527" s="93">
        <v>30.36</v>
      </c>
      <c r="V527" s="93">
        <v>151.80000000000001</v>
      </c>
      <c r="W527" s="93">
        <v>182.16</v>
      </c>
    </row>
    <row r="528" spans="2:23" ht="28.8" x14ac:dyDescent="0.3">
      <c r="B528" s="89" t="s">
        <v>709</v>
      </c>
      <c r="C528" s="90" t="s">
        <v>720</v>
      </c>
      <c r="D528" s="91"/>
      <c r="E528" s="92">
        <v>0</v>
      </c>
      <c r="F528" s="93">
        <v>124.2</v>
      </c>
      <c r="G528" s="93">
        <v>149.04</v>
      </c>
      <c r="H528" s="93">
        <v>124.2</v>
      </c>
      <c r="I528" s="93">
        <v>149.04</v>
      </c>
      <c r="J528" s="93">
        <v>124.2</v>
      </c>
      <c r="K528" s="93">
        <v>149.04</v>
      </c>
      <c r="L528" s="93">
        <v>138</v>
      </c>
      <c r="M528" s="93">
        <v>165.6</v>
      </c>
      <c r="N528" s="93">
        <v>138</v>
      </c>
      <c r="O528" s="93">
        <v>165.6</v>
      </c>
      <c r="P528" s="93">
        <v>138</v>
      </c>
      <c r="Q528" s="93">
        <v>165.6</v>
      </c>
      <c r="R528" s="93">
        <v>151.80000000000001</v>
      </c>
      <c r="S528" s="93">
        <v>182.16</v>
      </c>
      <c r="T528" s="93">
        <v>151.80000000000001</v>
      </c>
      <c r="U528" s="93">
        <v>182.16</v>
      </c>
      <c r="V528" s="93">
        <v>15.180000000000001</v>
      </c>
      <c r="W528" s="93">
        <v>18.216000000000001</v>
      </c>
    </row>
    <row r="529" spans="2:23" ht="28.8" x14ac:dyDescent="0.3">
      <c r="B529" s="89" t="s">
        <v>709</v>
      </c>
      <c r="C529" s="90" t="s">
        <v>721</v>
      </c>
      <c r="D529" s="91"/>
      <c r="E529" s="92">
        <v>0</v>
      </c>
      <c r="F529" s="93">
        <v>12.420000000000002</v>
      </c>
      <c r="G529" s="93">
        <v>14.904000000000002</v>
      </c>
      <c r="H529" s="93">
        <v>12.420000000000002</v>
      </c>
      <c r="I529" s="93">
        <v>14.904000000000002</v>
      </c>
      <c r="J529" s="93">
        <v>12.420000000000002</v>
      </c>
      <c r="K529" s="93">
        <v>14.904000000000002</v>
      </c>
      <c r="L529" s="93">
        <v>13.8</v>
      </c>
      <c r="M529" s="93">
        <v>16.559999999999999</v>
      </c>
      <c r="N529" s="93">
        <v>13.8</v>
      </c>
      <c r="O529" s="93">
        <v>16.559999999999999</v>
      </c>
      <c r="P529" s="93">
        <v>13.8</v>
      </c>
      <c r="Q529" s="93">
        <v>16.559999999999999</v>
      </c>
      <c r="R529" s="93">
        <v>15.180000000000001</v>
      </c>
      <c r="S529" s="93">
        <v>18.216000000000001</v>
      </c>
      <c r="T529" s="93">
        <v>15.180000000000001</v>
      </c>
      <c r="U529" s="93">
        <v>18.216000000000001</v>
      </c>
      <c r="V529" s="93">
        <v>25.3</v>
      </c>
      <c r="W529" s="93">
        <v>30.36</v>
      </c>
    </row>
    <row r="530" spans="2:23" ht="28.8" x14ac:dyDescent="0.3">
      <c r="B530" s="89" t="s">
        <v>709</v>
      </c>
      <c r="C530" s="90" t="s">
        <v>722</v>
      </c>
      <c r="D530" s="91"/>
      <c r="E530" s="92">
        <v>0</v>
      </c>
      <c r="F530" s="93">
        <v>20.7</v>
      </c>
      <c r="G530" s="93">
        <v>24.84</v>
      </c>
      <c r="H530" s="93">
        <v>20.7</v>
      </c>
      <c r="I530" s="93">
        <v>24.84</v>
      </c>
      <c r="J530" s="93">
        <v>20.7</v>
      </c>
      <c r="K530" s="93">
        <v>24.84</v>
      </c>
      <c r="L530" s="93">
        <v>23</v>
      </c>
      <c r="M530" s="93">
        <v>27.599999999999998</v>
      </c>
      <c r="N530" s="93">
        <v>23</v>
      </c>
      <c r="O530" s="93">
        <v>27.599999999999998</v>
      </c>
      <c r="P530" s="93">
        <v>23</v>
      </c>
      <c r="Q530" s="93">
        <v>27.599999999999998</v>
      </c>
      <c r="R530" s="93">
        <v>25.3</v>
      </c>
      <c r="S530" s="93">
        <v>30.36</v>
      </c>
      <c r="T530" s="93">
        <v>25.3</v>
      </c>
      <c r="U530" s="93">
        <v>30.36</v>
      </c>
      <c r="V530" s="93">
        <v>20.239999999999998</v>
      </c>
      <c r="W530" s="93">
        <v>24.287999999999997</v>
      </c>
    </row>
    <row r="531" spans="2:23" ht="28.8" x14ac:dyDescent="0.3">
      <c r="B531" s="89" t="s">
        <v>709</v>
      </c>
      <c r="C531" s="90" t="s">
        <v>723</v>
      </c>
      <c r="D531" s="91"/>
      <c r="E531" s="92">
        <v>0</v>
      </c>
      <c r="F531" s="93">
        <v>16.559999999999999</v>
      </c>
      <c r="G531" s="93">
        <v>19.871999999999996</v>
      </c>
      <c r="H531" s="93">
        <v>16.559999999999999</v>
      </c>
      <c r="I531" s="93">
        <v>19.871999999999996</v>
      </c>
      <c r="J531" s="93">
        <v>16.559999999999999</v>
      </c>
      <c r="K531" s="93">
        <v>19.871999999999996</v>
      </c>
      <c r="L531" s="93">
        <v>18.399999999999999</v>
      </c>
      <c r="M531" s="93">
        <v>22.08</v>
      </c>
      <c r="N531" s="93">
        <v>18.399999999999999</v>
      </c>
      <c r="O531" s="93">
        <v>22.08</v>
      </c>
      <c r="P531" s="93">
        <v>18.399999999999999</v>
      </c>
      <c r="Q531" s="93">
        <v>22.08</v>
      </c>
      <c r="R531" s="93">
        <v>20.239999999999998</v>
      </c>
      <c r="S531" s="93">
        <v>24.287999999999997</v>
      </c>
      <c r="T531" s="93">
        <v>20.239999999999998</v>
      </c>
      <c r="U531" s="93">
        <v>24.287999999999997</v>
      </c>
      <c r="V531" s="93">
        <v>50.6</v>
      </c>
      <c r="W531" s="93">
        <v>60.72</v>
      </c>
    </row>
    <row r="532" spans="2:23" ht="28.8" x14ac:dyDescent="0.3">
      <c r="B532" s="89" t="s">
        <v>709</v>
      </c>
      <c r="C532" s="90" t="s">
        <v>724</v>
      </c>
      <c r="D532" s="91"/>
      <c r="E532" s="92">
        <v>0</v>
      </c>
      <c r="F532" s="93">
        <v>41.4</v>
      </c>
      <c r="G532" s="93">
        <v>49.68</v>
      </c>
      <c r="H532" s="93">
        <v>41.4</v>
      </c>
      <c r="I532" s="93">
        <v>49.68</v>
      </c>
      <c r="J532" s="93">
        <v>41.4</v>
      </c>
      <c r="K532" s="93">
        <v>49.68</v>
      </c>
      <c r="L532" s="93">
        <v>46</v>
      </c>
      <c r="M532" s="93">
        <v>55.199999999999996</v>
      </c>
      <c r="N532" s="93">
        <v>46</v>
      </c>
      <c r="O532" s="93">
        <v>55.199999999999996</v>
      </c>
      <c r="P532" s="93">
        <v>46</v>
      </c>
      <c r="Q532" s="93">
        <v>55.199999999999996</v>
      </c>
      <c r="R532" s="93">
        <v>50.6</v>
      </c>
      <c r="S532" s="93">
        <v>60.72</v>
      </c>
      <c r="T532" s="93">
        <v>50.6</v>
      </c>
      <c r="U532" s="93">
        <v>60.72</v>
      </c>
      <c r="V532" s="93">
        <v>25.3</v>
      </c>
      <c r="W532" s="93">
        <v>30.36</v>
      </c>
    </row>
    <row r="533" spans="2:23" ht="28.8" x14ac:dyDescent="0.3">
      <c r="B533" s="89" t="s">
        <v>709</v>
      </c>
      <c r="C533" s="90" t="s">
        <v>725</v>
      </c>
      <c r="D533" s="91"/>
      <c r="E533" s="92">
        <v>0</v>
      </c>
      <c r="F533" s="93">
        <v>20.7</v>
      </c>
      <c r="G533" s="93">
        <v>24.84</v>
      </c>
      <c r="H533" s="93">
        <v>20.7</v>
      </c>
      <c r="I533" s="93">
        <v>24.84</v>
      </c>
      <c r="J533" s="93">
        <v>20.7</v>
      </c>
      <c r="K533" s="93">
        <v>24.84</v>
      </c>
      <c r="L533" s="93">
        <v>23</v>
      </c>
      <c r="M533" s="93">
        <v>27.599999999999998</v>
      </c>
      <c r="N533" s="93">
        <v>23</v>
      </c>
      <c r="O533" s="93">
        <v>27.599999999999998</v>
      </c>
      <c r="P533" s="93">
        <v>23</v>
      </c>
      <c r="Q533" s="93">
        <v>27.599999999999998</v>
      </c>
      <c r="R533" s="93">
        <v>25.3</v>
      </c>
      <c r="S533" s="93">
        <v>30.36</v>
      </c>
      <c r="T533" s="93">
        <v>25.3</v>
      </c>
      <c r="U533" s="93">
        <v>30.36</v>
      </c>
      <c r="V533" s="93">
        <v>506.00000000000006</v>
      </c>
      <c r="W533" s="93">
        <v>607.20000000000005</v>
      </c>
    </row>
    <row r="534" spans="2:23" ht="28.8" x14ac:dyDescent="0.3">
      <c r="B534" s="89" t="s">
        <v>709</v>
      </c>
      <c r="C534" s="90" t="s">
        <v>726</v>
      </c>
      <c r="D534" s="91"/>
      <c r="E534" s="92">
        <v>0</v>
      </c>
      <c r="F534" s="93">
        <v>414</v>
      </c>
      <c r="G534" s="93">
        <v>496.79999999999995</v>
      </c>
      <c r="H534" s="93">
        <v>414</v>
      </c>
      <c r="I534" s="93">
        <v>496.79999999999995</v>
      </c>
      <c r="J534" s="93">
        <v>414</v>
      </c>
      <c r="K534" s="93">
        <v>496.79999999999995</v>
      </c>
      <c r="L534" s="93">
        <v>460</v>
      </c>
      <c r="M534" s="93">
        <v>552</v>
      </c>
      <c r="N534" s="93">
        <v>460</v>
      </c>
      <c r="O534" s="93">
        <v>552</v>
      </c>
      <c r="P534" s="93">
        <v>460</v>
      </c>
      <c r="Q534" s="93">
        <v>552</v>
      </c>
      <c r="R534" s="93">
        <v>506.00000000000006</v>
      </c>
      <c r="S534" s="93">
        <v>607.20000000000005</v>
      </c>
      <c r="T534" s="93">
        <v>506.00000000000006</v>
      </c>
      <c r="U534" s="93">
        <v>607.20000000000005</v>
      </c>
      <c r="V534" s="93">
        <v>40.479999999999997</v>
      </c>
      <c r="W534" s="93">
        <v>48.575999999999993</v>
      </c>
    </row>
    <row r="535" spans="2:23" ht="28.8" x14ac:dyDescent="0.3">
      <c r="B535" s="89" t="s">
        <v>709</v>
      </c>
      <c r="C535" s="90" t="s">
        <v>727</v>
      </c>
      <c r="D535" s="91"/>
      <c r="E535" s="92">
        <v>0</v>
      </c>
      <c r="F535" s="93">
        <v>33.119999999999997</v>
      </c>
      <c r="G535" s="93">
        <v>39.743999999999993</v>
      </c>
      <c r="H535" s="93">
        <v>33.119999999999997</v>
      </c>
      <c r="I535" s="93">
        <v>39.743999999999993</v>
      </c>
      <c r="J535" s="93">
        <v>33.119999999999997</v>
      </c>
      <c r="K535" s="93">
        <v>39.743999999999993</v>
      </c>
      <c r="L535" s="93">
        <v>36.799999999999997</v>
      </c>
      <c r="M535" s="93">
        <v>44.16</v>
      </c>
      <c r="N535" s="93">
        <v>36.799999999999997</v>
      </c>
      <c r="O535" s="93">
        <v>44.16</v>
      </c>
      <c r="P535" s="93">
        <v>36.799999999999997</v>
      </c>
      <c r="Q535" s="93">
        <v>44.16</v>
      </c>
      <c r="R535" s="93">
        <v>40.479999999999997</v>
      </c>
      <c r="S535" s="93">
        <v>48.575999999999993</v>
      </c>
      <c r="T535" s="93">
        <v>40.479999999999997</v>
      </c>
      <c r="U535" s="93">
        <v>48.575999999999993</v>
      </c>
      <c r="V535" s="93">
        <v>50.6</v>
      </c>
      <c r="W535" s="93">
        <v>60.72</v>
      </c>
    </row>
    <row r="536" spans="2:23" ht="28.8" x14ac:dyDescent="0.3">
      <c r="B536" s="89" t="s">
        <v>709</v>
      </c>
      <c r="C536" s="90" t="s">
        <v>728</v>
      </c>
      <c r="D536" s="91"/>
      <c r="E536" s="92">
        <v>0</v>
      </c>
      <c r="F536" s="93">
        <v>41.4</v>
      </c>
      <c r="G536" s="93">
        <v>49.68</v>
      </c>
      <c r="H536" s="93">
        <v>41.4</v>
      </c>
      <c r="I536" s="93">
        <v>49.68</v>
      </c>
      <c r="J536" s="93">
        <v>41.4</v>
      </c>
      <c r="K536" s="93">
        <v>49.68</v>
      </c>
      <c r="L536" s="93">
        <v>46</v>
      </c>
      <c r="M536" s="93">
        <v>55.199999999999996</v>
      </c>
      <c r="N536" s="93">
        <v>46</v>
      </c>
      <c r="O536" s="93">
        <v>55.199999999999996</v>
      </c>
      <c r="P536" s="93">
        <v>46</v>
      </c>
      <c r="Q536" s="93">
        <v>55.199999999999996</v>
      </c>
      <c r="R536" s="93">
        <v>50.6</v>
      </c>
      <c r="S536" s="93">
        <v>60.72</v>
      </c>
      <c r="T536" s="93">
        <v>50.6</v>
      </c>
      <c r="U536" s="93">
        <v>60.72</v>
      </c>
      <c r="V536" s="93">
        <v>40.479999999999997</v>
      </c>
      <c r="W536" s="93">
        <v>48.575999999999993</v>
      </c>
    </row>
    <row r="537" spans="2:23" ht="28.8" x14ac:dyDescent="0.3">
      <c r="B537" s="89" t="s">
        <v>709</v>
      </c>
      <c r="C537" s="90" t="s">
        <v>729</v>
      </c>
      <c r="D537" s="91"/>
      <c r="E537" s="92">
        <v>0</v>
      </c>
      <c r="F537" s="93">
        <v>33.119999999999997</v>
      </c>
      <c r="G537" s="93">
        <v>39.743999999999993</v>
      </c>
      <c r="H537" s="93">
        <v>33.119999999999997</v>
      </c>
      <c r="I537" s="93">
        <v>39.743999999999993</v>
      </c>
      <c r="J537" s="93">
        <v>33.119999999999997</v>
      </c>
      <c r="K537" s="93">
        <v>39.743999999999993</v>
      </c>
      <c r="L537" s="93">
        <v>36.799999999999997</v>
      </c>
      <c r="M537" s="93">
        <v>44.16</v>
      </c>
      <c r="N537" s="93">
        <v>36.799999999999997</v>
      </c>
      <c r="O537" s="93">
        <v>44.16</v>
      </c>
      <c r="P537" s="93">
        <v>36.799999999999997</v>
      </c>
      <c r="Q537" s="93">
        <v>44.16</v>
      </c>
      <c r="R537" s="93">
        <v>40.479999999999997</v>
      </c>
      <c r="S537" s="93">
        <v>48.575999999999993</v>
      </c>
      <c r="T537" s="93">
        <v>40.479999999999997</v>
      </c>
      <c r="U537" s="93">
        <v>48.575999999999993</v>
      </c>
      <c r="V537" s="93">
        <v>50.6</v>
      </c>
      <c r="W537" s="93">
        <v>60.72</v>
      </c>
    </row>
    <row r="538" spans="2:23" ht="28.8" x14ac:dyDescent="0.3">
      <c r="B538" s="89" t="s">
        <v>709</v>
      </c>
      <c r="C538" s="90" t="s">
        <v>730</v>
      </c>
      <c r="D538" s="91"/>
      <c r="E538" s="92">
        <v>0</v>
      </c>
      <c r="F538" s="93">
        <v>41.4</v>
      </c>
      <c r="G538" s="93">
        <v>49.68</v>
      </c>
      <c r="H538" s="93">
        <v>41.4</v>
      </c>
      <c r="I538" s="93">
        <v>49.68</v>
      </c>
      <c r="J538" s="93">
        <v>41.4</v>
      </c>
      <c r="K538" s="93">
        <v>49.68</v>
      </c>
      <c r="L538" s="93">
        <v>46</v>
      </c>
      <c r="M538" s="93">
        <v>55.199999999999996</v>
      </c>
      <c r="N538" s="93">
        <v>46</v>
      </c>
      <c r="O538" s="93">
        <v>55.199999999999996</v>
      </c>
      <c r="P538" s="93">
        <v>46</v>
      </c>
      <c r="Q538" s="93">
        <v>55.199999999999996</v>
      </c>
      <c r="R538" s="93">
        <v>50.6</v>
      </c>
      <c r="S538" s="93">
        <v>60.72</v>
      </c>
      <c r="T538" s="93">
        <v>50.6</v>
      </c>
      <c r="U538" s="93">
        <v>60.72</v>
      </c>
      <c r="V538" s="93">
        <v>253.00000000000003</v>
      </c>
      <c r="W538" s="93">
        <v>303.60000000000002</v>
      </c>
    </row>
    <row r="539" spans="2:23" ht="28.8" x14ac:dyDescent="0.3">
      <c r="B539" s="89" t="s">
        <v>709</v>
      </c>
      <c r="C539" s="90" t="s">
        <v>731</v>
      </c>
      <c r="D539" s="91"/>
      <c r="E539" s="92">
        <v>0</v>
      </c>
      <c r="F539" s="93">
        <v>207</v>
      </c>
      <c r="G539" s="93">
        <v>248.39999999999998</v>
      </c>
      <c r="H539" s="93">
        <v>207</v>
      </c>
      <c r="I539" s="93">
        <v>248.39999999999998</v>
      </c>
      <c r="J539" s="93">
        <v>207</v>
      </c>
      <c r="K539" s="93">
        <v>248.39999999999998</v>
      </c>
      <c r="L539" s="93">
        <v>230</v>
      </c>
      <c r="M539" s="93">
        <v>276</v>
      </c>
      <c r="N539" s="93">
        <v>230</v>
      </c>
      <c r="O539" s="93">
        <v>276</v>
      </c>
      <c r="P539" s="93">
        <v>230</v>
      </c>
      <c r="Q539" s="93">
        <v>276</v>
      </c>
      <c r="R539" s="93">
        <v>253.00000000000003</v>
      </c>
      <c r="S539" s="93">
        <v>303.60000000000002</v>
      </c>
      <c r="T539" s="93">
        <v>253.00000000000003</v>
      </c>
      <c r="U539" s="93">
        <v>303.60000000000002</v>
      </c>
      <c r="V539" s="93">
        <v>126.50000000000001</v>
      </c>
      <c r="W539" s="93">
        <v>151.80000000000001</v>
      </c>
    </row>
    <row r="540" spans="2:23" ht="28.8" x14ac:dyDescent="0.3">
      <c r="B540" s="89" t="s">
        <v>709</v>
      </c>
      <c r="C540" s="90" t="s">
        <v>732</v>
      </c>
      <c r="D540" s="91"/>
      <c r="E540" s="92">
        <v>0</v>
      </c>
      <c r="F540" s="93">
        <v>103.5</v>
      </c>
      <c r="G540" s="93">
        <v>124.19999999999999</v>
      </c>
      <c r="H540" s="93">
        <v>103.5</v>
      </c>
      <c r="I540" s="93">
        <v>124.19999999999999</v>
      </c>
      <c r="J540" s="93">
        <v>103.5</v>
      </c>
      <c r="K540" s="93">
        <v>124.19999999999999</v>
      </c>
      <c r="L540" s="93">
        <v>115</v>
      </c>
      <c r="M540" s="93">
        <v>138</v>
      </c>
      <c r="N540" s="93">
        <v>115</v>
      </c>
      <c r="O540" s="93">
        <v>138</v>
      </c>
      <c r="P540" s="93">
        <v>115</v>
      </c>
      <c r="Q540" s="93">
        <v>138</v>
      </c>
      <c r="R540" s="93">
        <v>126.50000000000001</v>
      </c>
      <c r="S540" s="93">
        <v>151.80000000000001</v>
      </c>
      <c r="T540" s="93">
        <v>126.50000000000001</v>
      </c>
      <c r="U540" s="93">
        <v>151.80000000000001</v>
      </c>
      <c r="V540" s="93">
        <v>25.3</v>
      </c>
      <c r="W540" s="93">
        <v>30.36</v>
      </c>
    </row>
    <row r="541" spans="2:23" ht="28.8" x14ac:dyDescent="0.3">
      <c r="B541" s="89" t="s">
        <v>709</v>
      </c>
      <c r="C541" s="90" t="s">
        <v>733</v>
      </c>
      <c r="D541" s="91"/>
      <c r="E541" s="92">
        <v>0</v>
      </c>
      <c r="F541" s="93">
        <v>20.7</v>
      </c>
      <c r="G541" s="93">
        <v>24.84</v>
      </c>
      <c r="H541" s="93">
        <v>20.7</v>
      </c>
      <c r="I541" s="93">
        <v>24.84</v>
      </c>
      <c r="J541" s="93">
        <v>20.7</v>
      </c>
      <c r="K541" s="93">
        <v>24.84</v>
      </c>
      <c r="L541" s="93">
        <v>23</v>
      </c>
      <c r="M541" s="93">
        <v>27.599999999999998</v>
      </c>
      <c r="N541" s="93">
        <v>23</v>
      </c>
      <c r="O541" s="93">
        <v>27.599999999999998</v>
      </c>
      <c r="P541" s="93">
        <v>23</v>
      </c>
      <c r="Q541" s="93">
        <v>27.599999999999998</v>
      </c>
      <c r="R541" s="93">
        <v>25.3</v>
      </c>
      <c r="S541" s="93">
        <v>30.36</v>
      </c>
      <c r="T541" s="93">
        <v>25.3</v>
      </c>
      <c r="U541" s="93">
        <v>30.36</v>
      </c>
      <c r="V541" s="93">
        <v>25.3</v>
      </c>
      <c r="W541" s="93">
        <v>30.36</v>
      </c>
    </row>
    <row r="542" spans="2:23" ht="28.8" x14ac:dyDescent="0.3">
      <c r="B542" s="89" t="s">
        <v>709</v>
      </c>
      <c r="C542" s="90" t="s">
        <v>734</v>
      </c>
      <c r="D542" s="91"/>
      <c r="E542" s="92">
        <v>0</v>
      </c>
      <c r="F542" s="93">
        <v>20.7</v>
      </c>
      <c r="G542" s="93">
        <v>24.84</v>
      </c>
      <c r="H542" s="93">
        <v>20.7</v>
      </c>
      <c r="I542" s="93">
        <v>24.84</v>
      </c>
      <c r="J542" s="93">
        <v>20.7</v>
      </c>
      <c r="K542" s="93">
        <v>24.84</v>
      </c>
      <c r="L542" s="93">
        <v>23</v>
      </c>
      <c r="M542" s="93">
        <v>27.599999999999998</v>
      </c>
      <c r="N542" s="93">
        <v>23</v>
      </c>
      <c r="O542" s="93">
        <v>27.599999999999998</v>
      </c>
      <c r="P542" s="93">
        <v>23</v>
      </c>
      <c r="Q542" s="93">
        <v>27.599999999999998</v>
      </c>
      <c r="R542" s="93">
        <v>25.3</v>
      </c>
      <c r="S542" s="93">
        <v>30.36</v>
      </c>
      <c r="T542" s="93">
        <v>25.3</v>
      </c>
      <c r="U542" s="93">
        <v>30.36</v>
      </c>
      <c r="V542" s="93">
        <v>25.3</v>
      </c>
      <c r="W542" s="93">
        <v>30.36</v>
      </c>
    </row>
    <row r="543" spans="2:23" ht="28.8" x14ac:dyDescent="0.3">
      <c r="B543" s="89" t="s">
        <v>709</v>
      </c>
      <c r="C543" s="90" t="s">
        <v>735</v>
      </c>
      <c r="D543" s="91"/>
      <c r="E543" s="92">
        <v>0</v>
      </c>
      <c r="F543" s="93">
        <v>20.7</v>
      </c>
      <c r="G543" s="93">
        <v>24.84</v>
      </c>
      <c r="H543" s="93">
        <v>20.7</v>
      </c>
      <c r="I543" s="93">
        <v>24.84</v>
      </c>
      <c r="J543" s="93">
        <v>20.7</v>
      </c>
      <c r="K543" s="93">
        <v>24.84</v>
      </c>
      <c r="L543" s="93">
        <v>23</v>
      </c>
      <c r="M543" s="93">
        <v>27.599999999999998</v>
      </c>
      <c r="N543" s="93">
        <v>23</v>
      </c>
      <c r="O543" s="93">
        <v>27.599999999999998</v>
      </c>
      <c r="P543" s="93">
        <v>23</v>
      </c>
      <c r="Q543" s="93">
        <v>27.599999999999998</v>
      </c>
      <c r="R543" s="93">
        <v>25.3</v>
      </c>
      <c r="S543" s="93">
        <v>30.36</v>
      </c>
      <c r="T543" s="93">
        <v>25.3</v>
      </c>
      <c r="U543" s="93">
        <v>30.36</v>
      </c>
      <c r="V543" s="93">
        <v>64.108000000000004</v>
      </c>
      <c r="W543" s="93">
        <v>76.929600000000008</v>
      </c>
    </row>
    <row r="544" spans="2:23" ht="28.8" x14ac:dyDescent="0.3">
      <c r="B544" s="89" t="s">
        <v>709</v>
      </c>
      <c r="C544" s="90" t="s">
        <v>736</v>
      </c>
      <c r="D544" s="91"/>
      <c r="E544" s="92">
        <v>0</v>
      </c>
      <c r="F544" s="93">
        <v>52.452000000000005</v>
      </c>
      <c r="G544" s="93">
        <v>62.942400000000006</v>
      </c>
      <c r="H544" s="93">
        <v>52.452000000000005</v>
      </c>
      <c r="I544" s="93">
        <v>62.942400000000006</v>
      </c>
      <c r="J544" s="93">
        <v>52.452000000000005</v>
      </c>
      <c r="K544" s="93">
        <v>62.942400000000006</v>
      </c>
      <c r="L544" s="93">
        <v>58.28</v>
      </c>
      <c r="M544" s="93">
        <v>69.935999999999993</v>
      </c>
      <c r="N544" s="93">
        <v>58.28</v>
      </c>
      <c r="O544" s="93">
        <v>69.935999999999993</v>
      </c>
      <c r="P544" s="93">
        <v>58.28</v>
      </c>
      <c r="Q544" s="93">
        <v>69.935999999999993</v>
      </c>
      <c r="R544" s="93">
        <v>64.108000000000004</v>
      </c>
      <c r="S544" s="93">
        <v>76.929600000000008</v>
      </c>
      <c r="T544" s="93">
        <v>64.108000000000004</v>
      </c>
      <c r="U544" s="93">
        <v>76.929600000000008</v>
      </c>
      <c r="V544" s="93">
        <v>15.180000000000001</v>
      </c>
      <c r="W544" s="93">
        <v>18.216000000000001</v>
      </c>
    </row>
    <row r="545" spans="2:23" ht="28.8" x14ac:dyDescent="0.3">
      <c r="B545" s="89" t="s">
        <v>709</v>
      </c>
      <c r="C545" s="90" t="s">
        <v>737</v>
      </c>
      <c r="D545" s="91"/>
      <c r="E545" s="92">
        <v>0</v>
      </c>
      <c r="F545" s="93">
        <v>12.420000000000002</v>
      </c>
      <c r="G545" s="93">
        <v>14.904000000000002</v>
      </c>
      <c r="H545" s="93">
        <v>12.420000000000002</v>
      </c>
      <c r="I545" s="93">
        <v>14.904000000000002</v>
      </c>
      <c r="J545" s="93">
        <v>12.420000000000002</v>
      </c>
      <c r="K545" s="93">
        <v>14.904000000000002</v>
      </c>
      <c r="L545" s="93">
        <v>13.8</v>
      </c>
      <c r="M545" s="93">
        <v>16.559999999999999</v>
      </c>
      <c r="N545" s="93">
        <v>13.8</v>
      </c>
      <c r="O545" s="93">
        <v>16.559999999999999</v>
      </c>
      <c r="P545" s="93">
        <v>13.8</v>
      </c>
      <c r="Q545" s="93">
        <v>16.559999999999999</v>
      </c>
      <c r="R545" s="93">
        <v>15.180000000000001</v>
      </c>
      <c r="S545" s="93">
        <v>18.216000000000001</v>
      </c>
      <c r="T545" s="93">
        <v>15.180000000000001</v>
      </c>
      <c r="U545" s="93">
        <v>18.216000000000001</v>
      </c>
      <c r="V545" s="93">
        <v>15.180000000000001</v>
      </c>
      <c r="W545" s="93">
        <v>18.216000000000001</v>
      </c>
    </row>
    <row r="546" spans="2:23" ht="28.8" x14ac:dyDescent="0.3">
      <c r="B546" s="89" t="s">
        <v>709</v>
      </c>
      <c r="C546" s="90" t="s">
        <v>738</v>
      </c>
      <c r="D546" s="91"/>
      <c r="E546" s="92">
        <v>0</v>
      </c>
      <c r="F546" s="93">
        <v>12.420000000000002</v>
      </c>
      <c r="G546" s="93">
        <v>14.904000000000002</v>
      </c>
      <c r="H546" s="93">
        <v>12.420000000000002</v>
      </c>
      <c r="I546" s="93">
        <v>14.904000000000002</v>
      </c>
      <c r="J546" s="93">
        <v>12.420000000000002</v>
      </c>
      <c r="K546" s="93">
        <v>14.904000000000002</v>
      </c>
      <c r="L546" s="93">
        <v>13.8</v>
      </c>
      <c r="M546" s="93">
        <v>16.559999999999999</v>
      </c>
      <c r="N546" s="93">
        <v>13.8</v>
      </c>
      <c r="O546" s="93">
        <v>16.559999999999999</v>
      </c>
      <c r="P546" s="93">
        <v>13.8</v>
      </c>
      <c r="Q546" s="93">
        <v>16.559999999999999</v>
      </c>
      <c r="R546" s="93">
        <v>15.180000000000001</v>
      </c>
      <c r="S546" s="93">
        <v>18.216000000000001</v>
      </c>
      <c r="T546" s="93">
        <v>15.180000000000001</v>
      </c>
      <c r="U546" s="93">
        <v>18.216000000000001</v>
      </c>
      <c r="V546" s="93">
        <v>101.2</v>
      </c>
      <c r="W546" s="93">
        <v>121.44</v>
      </c>
    </row>
    <row r="547" spans="2:23" ht="28.8" x14ac:dyDescent="0.3">
      <c r="B547" s="89" t="s">
        <v>709</v>
      </c>
      <c r="C547" s="90" t="s">
        <v>739</v>
      </c>
      <c r="D547" s="91"/>
      <c r="E547" s="92">
        <v>0</v>
      </c>
      <c r="F547" s="93">
        <v>82.8</v>
      </c>
      <c r="G547" s="93">
        <v>99.36</v>
      </c>
      <c r="H547" s="93">
        <v>82.8</v>
      </c>
      <c r="I547" s="93">
        <v>99.36</v>
      </c>
      <c r="J547" s="93">
        <v>82.8</v>
      </c>
      <c r="K547" s="93">
        <v>99.36</v>
      </c>
      <c r="L547" s="93">
        <v>92</v>
      </c>
      <c r="M547" s="93">
        <v>110.39999999999999</v>
      </c>
      <c r="N547" s="93">
        <v>92</v>
      </c>
      <c r="O547" s="93">
        <v>110.39999999999999</v>
      </c>
      <c r="P547" s="93">
        <v>92</v>
      </c>
      <c r="Q547" s="93">
        <v>110.39999999999999</v>
      </c>
      <c r="R547" s="93">
        <v>101.2</v>
      </c>
      <c r="S547" s="93">
        <v>121.44</v>
      </c>
      <c r="T547" s="93">
        <v>101.2</v>
      </c>
      <c r="U547" s="93">
        <v>121.44</v>
      </c>
      <c r="V547" s="93">
        <v>101.2</v>
      </c>
      <c r="W547" s="93">
        <v>121.44</v>
      </c>
    </row>
    <row r="548" spans="2:23" ht="28.8" x14ac:dyDescent="0.3">
      <c r="B548" s="89" t="s">
        <v>709</v>
      </c>
      <c r="C548" s="90" t="s">
        <v>740</v>
      </c>
      <c r="D548" s="91"/>
      <c r="E548" s="92">
        <v>0</v>
      </c>
      <c r="F548" s="93">
        <v>82.8</v>
      </c>
      <c r="G548" s="93">
        <v>99.36</v>
      </c>
      <c r="H548" s="93">
        <v>82.8</v>
      </c>
      <c r="I548" s="93">
        <v>99.36</v>
      </c>
      <c r="J548" s="93">
        <v>82.8</v>
      </c>
      <c r="K548" s="93">
        <v>99.36</v>
      </c>
      <c r="L548" s="93">
        <v>92</v>
      </c>
      <c r="M548" s="93">
        <v>110.39999999999999</v>
      </c>
      <c r="N548" s="93">
        <v>92</v>
      </c>
      <c r="O548" s="93">
        <v>110.39999999999999</v>
      </c>
      <c r="P548" s="93">
        <v>92</v>
      </c>
      <c r="Q548" s="93">
        <v>110.39999999999999</v>
      </c>
      <c r="R548" s="93">
        <v>101.2</v>
      </c>
      <c r="S548" s="93">
        <v>121.44</v>
      </c>
      <c r="T548" s="93">
        <v>101.2</v>
      </c>
      <c r="U548" s="93">
        <v>121.44</v>
      </c>
      <c r="V548" s="93">
        <v>50.6</v>
      </c>
      <c r="W548" s="93">
        <v>60.72</v>
      </c>
    </row>
    <row r="549" spans="2:23" ht="28.8" x14ac:dyDescent="0.3">
      <c r="B549" s="89" t="s">
        <v>709</v>
      </c>
      <c r="C549" s="90" t="s">
        <v>741</v>
      </c>
      <c r="D549" s="91"/>
      <c r="E549" s="92">
        <v>0</v>
      </c>
      <c r="F549" s="93">
        <v>41.4</v>
      </c>
      <c r="G549" s="93">
        <v>49.68</v>
      </c>
      <c r="H549" s="93">
        <v>41.4</v>
      </c>
      <c r="I549" s="93">
        <v>49.68</v>
      </c>
      <c r="J549" s="93">
        <v>41.4</v>
      </c>
      <c r="K549" s="93">
        <v>49.68</v>
      </c>
      <c r="L549" s="93">
        <v>46</v>
      </c>
      <c r="M549" s="93">
        <v>55.199999999999996</v>
      </c>
      <c r="N549" s="93">
        <v>46</v>
      </c>
      <c r="O549" s="93">
        <v>55.199999999999996</v>
      </c>
      <c r="P549" s="93">
        <v>46</v>
      </c>
      <c r="Q549" s="93">
        <v>55.199999999999996</v>
      </c>
      <c r="R549" s="93">
        <v>50.6</v>
      </c>
      <c r="S549" s="93">
        <v>60.72</v>
      </c>
      <c r="T549" s="93">
        <v>50.6</v>
      </c>
      <c r="U549" s="93">
        <v>60.72</v>
      </c>
      <c r="V549" s="93">
        <v>50.6</v>
      </c>
      <c r="W549" s="93">
        <v>60.72</v>
      </c>
    </row>
    <row r="550" spans="2:23" ht="28.8" x14ac:dyDescent="0.3">
      <c r="B550" s="89" t="s">
        <v>709</v>
      </c>
      <c r="C550" s="90" t="s">
        <v>742</v>
      </c>
      <c r="D550" s="91"/>
      <c r="E550" s="92">
        <v>0</v>
      </c>
      <c r="F550" s="93">
        <v>41.4</v>
      </c>
      <c r="G550" s="93">
        <v>49.68</v>
      </c>
      <c r="H550" s="93">
        <v>41.4</v>
      </c>
      <c r="I550" s="93">
        <v>49.68</v>
      </c>
      <c r="J550" s="93">
        <v>41.4</v>
      </c>
      <c r="K550" s="93">
        <v>49.68</v>
      </c>
      <c r="L550" s="93">
        <v>46</v>
      </c>
      <c r="M550" s="93">
        <v>55.199999999999996</v>
      </c>
      <c r="N550" s="93">
        <v>46</v>
      </c>
      <c r="O550" s="93">
        <v>55.199999999999996</v>
      </c>
      <c r="P550" s="93">
        <v>46</v>
      </c>
      <c r="Q550" s="93">
        <v>55.199999999999996</v>
      </c>
      <c r="R550" s="93">
        <v>50.6</v>
      </c>
      <c r="S550" s="93">
        <v>60.72</v>
      </c>
      <c r="T550" s="93">
        <v>50.6</v>
      </c>
      <c r="U550" s="93">
        <v>60.72</v>
      </c>
      <c r="V550" s="93">
        <v>40.479999999999997</v>
      </c>
      <c r="W550" s="93">
        <v>48.575999999999993</v>
      </c>
    </row>
    <row r="551" spans="2:23" ht="28.8" x14ac:dyDescent="0.3">
      <c r="B551" s="89" t="s">
        <v>709</v>
      </c>
      <c r="C551" s="90" t="s">
        <v>743</v>
      </c>
      <c r="D551" s="91"/>
      <c r="E551" s="92">
        <v>0</v>
      </c>
      <c r="F551" s="93">
        <v>33.119999999999997</v>
      </c>
      <c r="G551" s="93">
        <v>39.743999999999993</v>
      </c>
      <c r="H551" s="93">
        <v>33.119999999999997</v>
      </c>
      <c r="I551" s="93">
        <v>39.743999999999993</v>
      </c>
      <c r="J551" s="93">
        <v>33.119999999999997</v>
      </c>
      <c r="K551" s="93">
        <v>39.743999999999993</v>
      </c>
      <c r="L551" s="93">
        <v>36.799999999999997</v>
      </c>
      <c r="M551" s="93">
        <v>44.16</v>
      </c>
      <c r="N551" s="93">
        <v>36.799999999999997</v>
      </c>
      <c r="O551" s="93">
        <v>44.16</v>
      </c>
      <c r="P551" s="93">
        <v>36.799999999999997</v>
      </c>
      <c r="Q551" s="93">
        <v>44.16</v>
      </c>
      <c r="R551" s="93">
        <v>40.479999999999997</v>
      </c>
      <c r="S551" s="93">
        <v>48.575999999999993</v>
      </c>
      <c r="T551" s="93">
        <v>40.479999999999997</v>
      </c>
      <c r="U551" s="93">
        <v>48.575999999999993</v>
      </c>
      <c r="V551" s="93">
        <v>151.80000000000001</v>
      </c>
      <c r="W551" s="93">
        <v>182.16</v>
      </c>
    </row>
    <row r="552" spans="2:23" ht="28.8" x14ac:dyDescent="0.3">
      <c r="B552" s="89" t="s">
        <v>709</v>
      </c>
      <c r="C552" s="90" t="s">
        <v>744</v>
      </c>
      <c r="D552" s="91"/>
      <c r="E552" s="92">
        <v>0</v>
      </c>
      <c r="F552" s="93">
        <v>124.2</v>
      </c>
      <c r="G552" s="93">
        <v>149.04</v>
      </c>
      <c r="H552" s="93">
        <v>124.2</v>
      </c>
      <c r="I552" s="93">
        <v>149.04</v>
      </c>
      <c r="J552" s="93">
        <v>124.2</v>
      </c>
      <c r="K552" s="93">
        <v>149.04</v>
      </c>
      <c r="L552" s="93">
        <v>138</v>
      </c>
      <c r="M552" s="93">
        <v>165.6</v>
      </c>
      <c r="N552" s="93">
        <v>138</v>
      </c>
      <c r="O552" s="93">
        <v>165.6</v>
      </c>
      <c r="P552" s="93">
        <v>138</v>
      </c>
      <c r="Q552" s="93">
        <v>165.6</v>
      </c>
      <c r="R552" s="93">
        <v>151.80000000000001</v>
      </c>
      <c r="S552" s="93">
        <v>182.16</v>
      </c>
      <c r="T552" s="93">
        <v>151.80000000000001</v>
      </c>
      <c r="U552" s="93">
        <v>182.16</v>
      </c>
      <c r="V552" s="93">
        <v>151.80000000000001</v>
      </c>
      <c r="W552" s="93">
        <v>182.16</v>
      </c>
    </row>
    <row r="553" spans="2:23" ht="28.8" x14ac:dyDescent="0.3">
      <c r="B553" s="89" t="s">
        <v>709</v>
      </c>
      <c r="C553" s="90" t="s">
        <v>745</v>
      </c>
      <c r="D553" s="91"/>
      <c r="E553" s="92">
        <v>0</v>
      </c>
      <c r="F553" s="93">
        <v>124.2</v>
      </c>
      <c r="G553" s="93">
        <v>149.04</v>
      </c>
      <c r="H553" s="93">
        <v>124.2</v>
      </c>
      <c r="I553" s="93">
        <v>149.04</v>
      </c>
      <c r="J553" s="93">
        <v>124.2</v>
      </c>
      <c r="K553" s="93">
        <v>149.04</v>
      </c>
      <c r="L553" s="93">
        <v>138</v>
      </c>
      <c r="M553" s="93">
        <v>165.6</v>
      </c>
      <c r="N553" s="93">
        <v>138</v>
      </c>
      <c r="O553" s="93">
        <v>165.6</v>
      </c>
      <c r="P553" s="93">
        <v>138</v>
      </c>
      <c r="Q553" s="93">
        <v>165.6</v>
      </c>
      <c r="R553" s="93">
        <v>151.80000000000001</v>
      </c>
      <c r="S553" s="93">
        <v>182.16</v>
      </c>
      <c r="T553" s="93">
        <v>151.80000000000001</v>
      </c>
      <c r="U553" s="93">
        <v>182.16</v>
      </c>
      <c r="V553" s="93">
        <v>151.80000000000001</v>
      </c>
      <c r="W553" s="93">
        <v>182.16</v>
      </c>
    </row>
    <row r="554" spans="2:23" ht="28.8" x14ac:dyDescent="0.3">
      <c r="B554" s="89" t="s">
        <v>709</v>
      </c>
      <c r="C554" s="90" t="s">
        <v>746</v>
      </c>
      <c r="D554" s="91"/>
      <c r="E554" s="92">
        <v>0</v>
      </c>
      <c r="F554" s="93">
        <v>124.2</v>
      </c>
      <c r="G554" s="93">
        <v>149.04</v>
      </c>
      <c r="H554" s="93">
        <v>124.2</v>
      </c>
      <c r="I554" s="93">
        <v>149.04</v>
      </c>
      <c r="J554" s="93">
        <v>124.2</v>
      </c>
      <c r="K554" s="93">
        <v>149.04</v>
      </c>
      <c r="L554" s="93">
        <v>138</v>
      </c>
      <c r="M554" s="93">
        <v>165.6</v>
      </c>
      <c r="N554" s="93">
        <v>138</v>
      </c>
      <c r="O554" s="93">
        <v>165.6</v>
      </c>
      <c r="P554" s="93">
        <v>138</v>
      </c>
      <c r="Q554" s="93">
        <v>165.6</v>
      </c>
      <c r="R554" s="93">
        <v>151.80000000000001</v>
      </c>
      <c r="S554" s="93">
        <v>182.16</v>
      </c>
      <c r="T554" s="93">
        <v>151.80000000000001</v>
      </c>
      <c r="U554" s="93">
        <v>182.16</v>
      </c>
      <c r="V554" s="93">
        <v>151.80000000000001</v>
      </c>
      <c r="W554" s="93">
        <v>182.16</v>
      </c>
    </row>
    <row r="555" spans="2:23" ht="28.8" x14ac:dyDescent="0.3">
      <c r="B555" s="89" t="s">
        <v>709</v>
      </c>
      <c r="C555" s="90" t="s">
        <v>747</v>
      </c>
      <c r="D555" s="91"/>
      <c r="E555" s="92">
        <v>0</v>
      </c>
      <c r="F555" s="93">
        <v>124.2</v>
      </c>
      <c r="G555" s="93">
        <v>149.04</v>
      </c>
      <c r="H555" s="93">
        <v>124.2</v>
      </c>
      <c r="I555" s="93">
        <v>149.04</v>
      </c>
      <c r="J555" s="93">
        <v>124.2</v>
      </c>
      <c r="K555" s="93">
        <v>149.04</v>
      </c>
      <c r="L555" s="93">
        <v>138</v>
      </c>
      <c r="M555" s="93">
        <v>165.6</v>
      </c>
      <c r="N555" s="93">
        <v>138</v>
      </c>
      <c r="O555" s="93">
        <v>165.6</v>
      </c>
      <c r="P555" s="93">
        <v>138</v>
      </c>
      <c r="Q555" s="93">
        <v>165.6</v>
      </c>
      <c r="R555" s="93">
        <v>151.80000000000001</v>
      </c>
      <c r="S555" s="93">
        <v>182.16</v>
      </c>
      <c r="T555" s="93">
        <v>151.80000000000001</v>
      </c>
      <c r="U555" s="93">
        <v>182.16</v>
      </c>
      <c r="V555" s="93">
        <v>151.80000000000001</v>
      </c>
      <c r="W555" s="93">
        <v>182.16</v>
      </c>
    </row>
    <row r="556" spans="2:23" ht="28.8" x14ac:dyDescent="0.3">
      <c r="B556" s="89" t="s">
        <v>709</v>
      </c>
      <c r="C556" s="90" t="s">
        <v>748</v>
      </c>
      <c r="D556" s="91"/>
      <c r="E556" s="92">
        <v>0</v>
      </c>
      <c r="F556" s="93">
        <v>124.2</v>
      </c>
      <c r="G556" s="93">
        <v>149.04</v>
      </c>
      <c r="H556" s="93">
        <v>124.2</v>
      </c>
      <c r="I556" s="93">
        <v>149.04</v>
      </c>
      <c r="J556" s="93">
        <v>124.2</v>
      </c>
      <c r="K556" s="93">
        <v>149.04</v>
      </c>
      <c r="L556" s="93">
        <v>138</v>
      </c>
      <c r="M556" s="93">
        <v>165.6</v>
      </c>
      <c r="N556" s="93">
        <v>138</v>
      </c>
      <c r="O556" s="93">
        <v>165.6</v>
      </c>
      <c r="P556" s="93">
        <v>138</v>
      </c>
      <c r="Q556" s="93">
        <v>165.6</v>
      </c>
      <c r="R556" s="93">
        <v>151.80000000000001</v>
      </c>
      <c r="S556" s="93">
        <v>182.16</v>
      </c>
      <c r="T556" s="93">
        <v>151.80000000000001</v>
      </c>
      <c r="U556" s="93">
        <v>182.16</v>
      </c>
      <c r="V556" s="93">
        <v>50.6</v>
      </c>
      <c r="W556" s="93">
        <v>60.72</v>
      </c>
    </row>
    <row r="557" spans="2:23" ht="28.8" x14ac:dyDescent="0.3">
      <c r="B557" s="89" t="s">
        <v>709</v>
      </c>
      <c r="C557" s="90" t="s">
        <v>749</v>
      </c>
      <c r="D557" s="91"/>
      <c r="E557" s="92">
        <v>0</v>
      </c>
      <c r="F557" s="93">
        <v>41.4</v>
      </c>
      <c r="G557" s="93">
        <v>49.68</v>
      </c>
      <c r="H557" s="93">
        <v>41.4</v>
      </c>
      <c r="I557" s="93">
        <v>49.68</v>
      </c>
      <c r="J557" s="93">
        <v>41.4</v>
      </c>
      <c r="K557" s="93">
        <v>49.68</v>
      </c>
      <c r="L557" s="93">
        <v>46</v>
      </c>
      <c r="M557" s="93">
        <v>55.199999999999996</v>
      </c>
      <c r="N557" s="93">
        <v>46</v>
      </c>
      <c r="O557" s="93">
        <v>55.199999999999996</v>
      </c>
      <c r="P557" s="93">
        <v>46</v>
      </c>
      <c r="Q557" s="93">
        <v>55.199999999999996</v>
      </c>
      <c r="R557" s="93">
        <v>50.6</v>
      </c>
      <c r="S557" s="93">
        <v>60.72</v>
      </c>
      <c r="T557" s="93">
        <v>50.6</v>
      </c>
      <c r="U557" s="93">
        <v>60.72</v>
      </c>
      <c r="V557" s="93">
        <v>25.3</v>
      </c>
      <c r="W557" s="93">
        <v>30.36</v>
      </c>
    </row>
    <row r="558" spans="2:23" ht="28.8" x14ac:dyDescent="0.3">
      <c r="B558" s="89" t="s">
        <v>709</v>
      </c>
      <c r="C558" s="90" t="s">
        <v>750</v>
      </c>
      <c r="D558" s="91"/>
      <c r="E558" s="92">
        <v>0</v>
      </c>
      <c r="F558" s="93">
        <v>20.7</v>
      </c>
      <c r="G558" s="93">
        <v>24.84</v>
      </c>
      <c r="H558" s="93">
        <v>20.7</v>
      </c>
      <c r="I558" s="93">
        <v>24.84</v>
      </c>
      <c r="J558" s="93">
        <v>20.7</v>
      </c>
      <c r="K558" s="93">
        <v>24.84</v>
      </c>
      <c r="L558" s="93">
        <v>23</v>
      </c>
      <c r="M558" s="93">
        <v>27.599999999999998</v>
      </c>
      <c r="N558" s="93">
        <v>23</v>
      </c>
      <c r="O558" s="93">
        <v>27.599999999999998</v>
      </c>
      <c r="P558" s="93">
        <v>23</v>
      </c>
      <c r="Q558" s="93">
        <v>27.599999999999998</v>
      </c>
      <c r="R558" s="93">
        <v>25.3</v>
      </c>
      <c r="S558" s="93">
        <v>30.36</v>
      </c>
      <c r="T558" s="93">
        <v>25.3</v>
      </c>
      <c r="U558" s="93">
        <v>30.36</v>
      </c>
      <c r="V558" s="93">
        <v>506.00000000000006</v>
      </c>
      <c r="W558" s="93">
        <v>607.20000000000005</v>
      </c>
    </row>
    <row r="559" spans="2:23" ht="28.8" x14ac:dyDescent="0.3">
      <c r="B559" s="89" t="s">
        <v>709</v>
      </c>
      <c r="C559" s="90" t="s">
        <v>751</v>
      </c>
      <c r="D559" s="91"/>
      <c r="E559" s="92">
        <v>0</v>
      </c>
      <c r="F559" s="93">
        <v>414</v>
      </c>
      <c r="G559" s="93">
        <v>496.79999999999995</v>
      </c>
      <c r="H559" s="93">
        <v>414</v>
      </c>
      <c r="I559" s="93">
        <v>496.79999999999995</v>
      </c>
      <c r="J559" s="93">
        <v>414</v>
      </c>
      <c r="K559" s="93">
        <v>496.79999999999995</v>
      </c>
      <c r="L559" s="93">
        <v>460</v>
      </c>
      <c r="M559" s="93">
        <v>552</v>
      </c>
      <c r="N559" s="93">
        <v>460</v>
      </c>
      <c r="O559" s="93">
        <v>552</v>
      </c>
      <c r="P559" s="93">
        <v>460</v>
      </c>
      <c r="Q559" s="93">
        <v>552</v>
      </c>
      <c r="R559" s="93">
        <v>506.00000000000006</v>
      </c>
      <c r="S559" s="93">
        <v>607.20000000000005</v>
      </c>
      <c r="T559" s="93">
        <v>506.00000000000006</v>
      </c>
      <c r="U559" s="93">
        <v>607.20000000000005</v>
      </c>
      <c r="V559" s="93">
        <v>253.00000000000003</v>
      </c>
      <c r="W559" s="93">
        <v>303.60000000000002</v>
      </c>
    </row>
    <row r="560" spans="2:23" ht="28.8" x14ac:dyDescent="0.3">
      <c r="B560" s="89" t="s">
        <v>709</v>
      </c>
      <c r="C560" s="90" t="s">
        <v>752</v>
      </c>
      <c r="D560" s="91"/>
      <c r="E560" s="92">
        <v>0</v>
      </c>
      <c r="F560" s="93">
        <v>207</v>
      </c>
      <c r="G560" s="93">
        <v>248.39999999999998</v>
      </c>
      <c r="H560" s="93">
        <v>207</v>
      </c>
      <c r="I560" s="93">
        <v>248.39999999999998</v>
      </c>
      <c r="J560" s="93">
        <v>207</v>
      </c>
      <c r="K560" s="93">
        <v>248.39999999999998</v>
      </c>
      <c r="L560" s="93">
        <v>230</v>
      </c>
      <c r="M560" s="93">
        <v>276</v>
      </c>
      <c r="N560" s="93">
        <v>230</v>
      </c>
      <c r="O560" s="93">
        <v>276</v>
      </c>
      <c r="P560" s="93">
        <v>230</v>
      </c>
      <c r="Q560" s="93">
        <v>276</v>
      </c>
      <c r="R560" s="93">
        <v>253.00000000000003</v>
      </c>
      <c r="S560" s="93">
        <v>303.60000000000002</v>
      </c>
      <c r="T560" s="93">
        <v>253.00000000000003</v>
      </c>
      <c r="U560" s="93">
        <v>303.60000000000002</v>
      </c>
      <c r="V560" s="93">
        <v>159.96199999999999</v>
      </c>
      <c r="W560" s="93">
        <v>191.95439999999999</v>
      </c>
    </row>
    <row r="561" spans="2:23" ht="28.8" x14ac:dyDescent="0.3">
      <c r="B561" s="89" t="s">
        <v>709</v>
      </c>
      <c r="C561" s="90" t="s">
        <v>753</v>
      </c>
      <c r="D561" s="91"/>
      <c r="E561" s="92">
        <v>0</v>
      </c>
      <c r="F561" s="93">
        <v>130.87799999999999</v>
      </c>
      <c r="G561" s="93">
        <v>157.05359999999999</v>
      </c>
      <c r="H561" s="93">
        <v>130.87799999999999</v>
      </c>
      <c r="I561" s="93">
        <v>157.05359999999999</v>
      </c>
      <c r="J561" s="93">
        <v>130.87799999999999</v>
      </c>
      <c r="K561" s="93">
        <v>157.05359999999999</v>
      </c>
      <c r="L561" s="93">
        <v>145.41999999999999</v>
      </c>
      <c r="M561" s="93">
        <v>174.50399999999999</v>
      </c>
      <c r="N561" s="93">
        <v>145.41999999999999</v>
      </c>
      <c r="O561" s="93">
        <v>174.50399999999999</v>
      </c>
      <c r="P561" s="93">
        <v>145.41999999999999</v>
      </c>
      <c r="Q561" s="93">
        <v>174.50399999999999</v>
      </c>
      <c r="R561" s="93">
        <v>159.96199999999999</v>
      </c>
      <c r="S561" s="93">
        <v>191.95439999999999</v>
      </c>
      <c r="T561" s="93">
        <v>159.96199999999999</v>
      </c>
      <c r="U561" s="93">
        <v>191.95439999999999</v>
      </c>
      <c r="V561" s="93">
        <v>115.181</v>
      </c>
      <c r="W561" s="93">
        <v>138.21719999999999</v>
      </c>
    </row>
    <row r="562" spans="2:23" ht="28.8" x14ac:dyDescent="0.3">
      <c r="B562" s="89" t="s">
        <v>709</v>
      </c>
      <c r="C562" s="90" t="s">
        <v>754</v>
      </c>
      <c r="D562" s="91"/>
      <c r="E562" s="92">
        <v>0</v>
      </c>
      <c r="F562" s="93">
        <v>94.23899999999999</v>
      </c>
      <c r="G562" s="93">
        <v>113.08679999999998</v>
      </c>
      <c r="H562" s="93">
        <v>94.23899999999999</v>
      </c>
      <c r="I562" s="93">
        <v>113.08679999999998</v>
      </c>
      <c r="J562" s="93">
        <v>94.23899999999999</v>
      </c>
      <c r="K562" s="93">
        <v>113.08679999999998</v>
      </c>
      <c r="L562" s="93">
        <v>104.71</v>
      </c>
      <c r="M562" s="93">
        <v>125.65199999999999</v>
      </c>
      <c r="N562" s="93">
        <v>104.71</v>
      </c>
      <c r="O562" s="93">
        <v>125.65199999999999</v>
      </c>
      <c r="P562" s="93">
        <v>104.71</v>
      </c>
      <c r="Q562" s="93">
        <v>125.65199999999999</v>
      </c>
      <c r="R562" s="93">
        <v>115.181</v>
      </c>
      <c r="S562" s="93">
        <v>138.21719999999999</v>
      </c>
      <c r="T562" s="93">
        <v>115.181</v>
      </c>
      <c r="U562" s="93">
        <v>138.21719999999999</v>
      </c>
      <c r="V562" s="93">
        <v>159.97300000000001</v>
      </c>
      <c r="W562" s="93">
        <v>191.9676</v>
      </c>
    </row>
    <row r="563" spans="2:23" ht="28.8" x14ac:dyDescent="0.3">
      <c r="B563" s="89" t="s">
        <v>709</v>
      </c>
      <c r="C563" s="90" t="s">
        <v>755</v>
      </c>
      <c r="D563" s="91"/>
      <c r="E563" s="92">
        <v>0</v>
      </c>
      <c r="F563" s="93">
        <v>130.887</v>
      </c>
      <c r="G563" s="93">
        <v>157.06440000000001</v>
      </c>
      <c r="H563" s="93">
        <v>130.887</v>
      </c>
      <c r="I563" s="93">
        <v>157.06440000000001</v>
      </c>
      <c r="J563" s="93">
        <v>130.887</v>
      </c>
      <c r="K563" s="93">
        <v>157.06440000000001</v>
      </c>
      <c r="L563" s="93">
        <v>145.43</v>
      </c>
      <c r="M563" s="93">
        <v>174.51599999999999</v>
      </c>
      <c r="N563" s="93">
        <v>145.43</v>
      </c>
      <c r="O563" s="93">
        <v>174.51599999999999</v>
      </c>
      <c r="P563" s="93">
        <v>145.43</v>
      </c>
      <c r="Q563" s="93">
        <v>174.51599999999999</v>
      </c>
      <c r="R563" s="93">
        <v>159.97300000000001</v>
      </c>
      <c r="S563" s="93">
        <v>191.9676</v>
      </c>
      <c r="T563" s="93">
        <v>159.97300000000001</v>
      </c>
      <c r="U563" s="93">
        <v>191.9676</v>
      </c>
      <c r="V563" s="93">
        <v>76.791000000000011</v>
      </c>
      <c r="W563" s="93">
        <v>92.149200000000008</v>
      </c>
    </row>
    <row r="564" spans="2:23" ht="28.8" x14ac:dyDescent="0.3">
      <c r="B564" s="89" t="s">
        <v>709</v>
      </c>
      <c r="C564" s="90" t="s">
        <v>756</v>
      </c>
      <c r="D564" s="91"/>
      <c r="E564" s="92">
        <v>0</v>
      </c>
      <c r="F564" s="93">
        <v>62.829000000000001</v>
      </c>
      <c r="G564" s="93">
        <v>75.394800000000004</v>
      </c>
      <c r="H564" s="93">
        <v>62.829000000000001</v>
      </c>
      <c r="I564" s="93">
        <v>75.394800000000004</v>
      </c>
      <c r="J564" s="93">
        <v>62.829000000000001</v>
      </c>
      <c r="K564" s="93">
        <v>75.394800000000004</v>
      </c>
      <c r="L564" s="93">
        <v>69.81</v>
      </c>
      <c r="M564" s="93">
        <v>83.772000000000006</v>
      </c>
      <c r="N564" s="93">
        <v>69.81</v>
      </c>
      <c r="O564" s="93">
        <v>83.772000000000006</v>
      </c>
      <c r="P564" s="93">
        <v>69.81</v>
      </c>
      <c r="Q564" s="93">
        <v>83.772000000000006</v>
      </c>
      <c r="R564" s="93">
        <v>76.791000000000011</v>
      </c>
      <c r="S564" s="93">
        <v>92.149200000000008</v>
      </c>
      <c r="T564" s="93">
        <v>76.791000000000011</v>
      </c>
      <c r="U564" s="93">
        <v>92.149200000000008</v>
      </c>
      <c r="V564" s="93">
        <v>40.479999999999997</v>
      </c>
      <c r="W564" s="93">
        <v>48.575999999999993</v>
      </c>
    </row>
    <row r="565" spans="2:23" ht="28.8" x14ac:dyDescent="0.3">
      <c r="B565" s="89" t="s">
        <v>709</v>
      </c>
      <c r="C565" s="90" t="s">
        <v>757</v>
      </c>
      <c r="D565" s="91"/>
      <c r="E565" s="92">
        <v>0</v>
      </c>
      <c r="F565" s="93">
        <v>33.119999999999997</v>
      </c>
      <c r="G565" s="93">
        <v>39.743999999999993</v>
      </c>
      <c r="H565" s="93">
        <v>33.119999999999997</v>
      </c>
      <c r="I565" s="93">
        <v>39.743999999999993</v>
      </c>
      <c r="J565" s="93">
        <v>33.119999999999997</v>
      </c>
      <c r="K565" s="93">
        <v>39.743999999999993</v>
      </c>
      <c r="L565" s="93">
        <v>36.799999999999997</v>
      </c>
      <c r="M565" s="93">
        <v>44.16</v>
      </c>
      <c r="N565" s="93">
        <v>36.799999999999997</v>
      </c>
      <c r="O565" s="93">
        <v>44.16</v>
      </c>
      <c r="P565" s="93">
        <v>36.799999999999997</v>
      </c>
      <c r="Q565" s="93">
        <v>44.16</v>
      </c>
      <c r="R565" s="93">
        <v>40.479999999999997</v>
      </c>
      <c r="S565" s="93">
        <v>48.575999999999993</v>
      </c>
      <c r="T565" s="93">
        <v>40.479999999999997</v>
      </c>
      <c r="U565" s="93">
        <v>48.575999999999993</v>
      </c>
      <c r="V565" s="93">
        <v>40.479999999999997</v>
      </c>
      <c r="W565" s="93">
        <v>48.575999999999993</v>
      </c>
    </row>
    <row r="566" spans="2:23" ht="28.8" x14ac:dyDescent="0.3">
      <c r="B566" s="89" t="s">
        <v>709</v>
      </c>
      <c r="C566" s="90" t="s">
        <v>758</v>
      </c>
      <c r="D566" s="91"/>
      <c r="E566" s="92">
        <v>0</v>
      </c>
      <c r="F566" s="93">
        <v>33.119999999999997</v>
      </c>
      <c r="G566" s="93">
        <v>39.743999999999993</v>
      </c>
      <c r="H566" s="93">
        <v>33.119999999999997</v>
      </c>
      <c r="I566" s="93">
        <v>39.743999999999993</v>
      </c>
      <c r="J566" s="93">
        <v>33.119999999999997</v>
      </c>
      <c r="K566" s="93">
        <v>39.743999999999993</v>
      </c>
      <c r="L566" s="93">
        <v>36.799999999999997</v>
      </c>
      <c r="M566" s="93">
        <v>44.16</v>
      </c>
      <c r="N566" s="93">
        <v>36.799999999999997</v>
      </c>
      <c r="O566" s="93">
        <v>44.16</v>
      </c>
      <c r="P566" s="93">
        <v>36.799999999999997</v>
      </c>
      <c r="Q566" s="93">
        <v>44.16</v>
      </c>
      <c r="R566" s="93">
        <v>40.479999999999997</v>
      </c>
      <c r="S566" s="93">
        <v>48.575999999999993</v>
      </c>
      <c r="T566" s="93">
        <v>40.479999999999997</v>
      </c>
      <c r="U566" s="93">
        <v>48.575999999999993</v>
      </c>
      <c r="V566" s="93">
        <v>60.720000000000006</v>
      </c>
      <c r="W566" s="93">
        <v>72.864000000000004</v>
      </c>
    </row>
    <row r="567" spans="2:23" ht="28.8" x14ac:dyDescent="0.3">
      <c r="B567" s="89" t="s">
        <v>709</v>
      </c>
      <c r="C567" s="90" t="s">
        <v>759</v>
      </c>
      <c r="D567" s="91"/>
      <c r="E567" s="92">
        <v>0</v>
      </c>
      <c r="F567" s="93">
        <v>49.680000000000007</v>
      </c>
      <c r="G567" s="93">
        <v>59.616000000000007</v>
      </c>
      <c r="H567" s="93">
        <v>49.680000000000007</v>
      </c>
      <c r="I567" s="93">
        <v>59.616000000000007</v>
      </c>
      <c r="J567" s="93">
        <v>49.680000000000007</v>
      </c>
      <c r="K567" s="93">
        <v>59.616000000000007</v>
      </c>
      <c r="L567" s="93">
        <v>55.2</v>
      </c>
      <c r="M567" s="93">
        <v>66.239999999999995</v>
      </c>
      <c r="N567" s="93">
        <v>55.2</v>
      </c>
      <c r="O567" s="93">
        <v>66.239999999999995</v>
      </c>
      <c r="P567" s="93">
        <v>55.2</v>
      </c>
      <c r="Q567" s="93">
        <v>66.239999999999995</v>
      </c>
      <c r="R567" s="93">
        <v>60.720000000000006</v>
      </c>
      <c r="S567" s="93">
        <v>72.864000000000004</v>
      </c>
      <c r="T567" s="93">
        <v>60.720000000000006</v>
      </c>
      <c r="U567" s="93">
        <v>72.864000000000004</v>
      </c>
      <c r="V567" s="93">
        <v>60.720000000000006</v>
      </c>
      <c r="W567" s="93">
        <v>72.864000000000004</v>
      </c>
    </row>
    <row r="568" spans="2:23" ht="28.8" x14ac:dyDescent="0.3">
      <c r="B568" s="89" t="s">
        <v>709</v>
      </c>
      <c r="C568" s="90" t="s">
        <v>760</v>
      </c>
      <c r="D568" s="91"/>
      <c r="E568" s="92">
        <v>0</v>
      </c>
      <c r="F568" s="93">
        <v>49.680000000000007</v>
      </c>
      <c r="G568" s="93">
        <v>59.616000000000007</v>
      </c>
      <c r="H568" s="93">
        <v>49.680000000000007</v>
      </c>
      <c r="I568" s="93">
        <v>59.616000000000007</v>
      </c>
      <c r="J568" s="93">
        <v>49.680000000000007</v>
      </c>
      <c r="K568" s="93">
        <v>59.616000000000007</v>
      </c>
      <c r="L568" s="93">
        <v>55.2</v>
      </c>
      <c r="M568" s="93">
        <v>66.239999999999995</v>
      </c>
      <c r="N568" s="93">
        <v>55.2</v>
      </c>
      <c r="O568" s="93">
        <v>66.239999999999995</v>
      </c>
      <c r="P568" s="93">
        <v>55.2</v>
      </c>
      <c r="Q568" s="93">
        <v>66.239999999999995</v>
      </c>
      <c r="R568" s="93">
        <v>60.720000000000006</v>
      </c>
      <c r="S568" s="93">
        <v>72.864000000000004</v>
      </c>
      <c r="T568" s="93">
        <v>60.720000000000006</v>
      </c>
      <c r="U568" s="93">
        <v>72.864000000000004</v>
      </c>
      <c r="V568" s="93">
        <v>253.00000000000003</v>
      </c>
      <c r="W568" s="93">
        <v>303.60000000000002</v>
      </c>
    </row>
    <row r="569" spans="2:23" ht="28.8" x14ac:dyDescent="0.3">
      <c r="B569" s="89" t="s">
        <v>709</v>
      </c>
      <c r="C569" s="90" t="s">
        <v>761</v>
      </c>
      <c r="D569" s="91"/>
      <c r="E569" s="92">
        <v>0</v>
      </c>
      <c r="F569" s="93">
        <v>207</v>
      </c>
      <c r="G569" s="93">
        <v>248.39999999999998</v>
      </c>
      <c r="H569" s="93">
        <v>207</v>
      </c>
      <c r="I569" s="93">
        <v>248.39999999999998</v>
      </c>
      <c r="J569" s="93">
        <v>207</v>
      </c>
      <c r="K569" s="93">
        <v>248.39999999999998</v>
      </c>
      <c r="L569" s="93">
        <v>230</v>
      </c>
      <c r="M569" s="93">
        <v>276</v>
      </c>
      <c r="N569" s="93">
        <v>230</v>
      </c>
      <c r="O569" s="93">
        <v>276</v>
      </c>
      <c r="P569" s="93">
        <v>230</v>
      </c>
      <c r="Q569" s="93">
        <v>276</v>
      </c>
      <c r="R569" s="93">
        <v>253.00000000000003</v>
      </c>
      <c r="S569" s="93">
        <v>303.60000000000002</v>
      </c>
      <c r="T569" s="93">
        <v>253.00000000000003</v>
      </c>
      <c r="U569" s="93">
        <v>303.60000000000002</v>
      </c>
      <c r="V569" s="93">
        <v>506.00000000000006</v>
      </c>
      <c r="W569" s="93">
        <v>607.20000000000005</v>
      </c>
    </row>
    <row r="570" spans="2:23" ht="28.8" x14ac:dyDescent="0.3">
      <c r="B570" s="89" t="s">
        <v>709</v>
      </c>
      <c r="C570" s="90" t="s">
        <v>762</v>
      </c>
      <c r="D570" s="91"/>
      <c r="E570" s="92">
        <v>0</v>
      </c>
      <c r="F570" s="93">
        <v>414</v>
      </c>
      <c r="G570" s="93">
        <v>496.79999999999995</v>
      </c>
      <c r="H570" s="93">
        <v>414</v>
      </c>
      <c r="I570" s="93">
        <v>496.79999999999995</v>
      </c>
      <c r="J570" s="93">
        <v>414</v>
      </c>
      <c r="K570" s="93">
        <v>496.79999999999995</v>
      </c>
      <c r="L570" s="93">
        <v>460</v>
      </c>
      <c r="M570" s="93">
        <v>552</v>
      </c>
      <c r="N570" s="93">
        <v>460</v>
      </c>
      <c r="O570" s="93">
        <v>552</v>
      </c>
      <c r="P570" s="93">
        <v>460</v>
      </c>
      <c r="Q570" s="93">
        <v>552</v>
      </c>
      <c r="R570" s="93">
        <v>506.00000000000006</v>
      </c>
      <c r="S570" s="93">
        <v>607.20000000000005</v>
      </c>
      <c r="T570" s="93">
        <v>506.00000000000006</v>
      </c>
      <c r="U570" s="93">
        <v>607.20000000000005</v>
      </c>
      <c r="V570" s="93">
        <v>759.00000000000011</v>
      </c>
      <c r="W570" s="93">
        <v>910.80000000000007</v>
      </c>
    </row>
    <row r="571" spans="2:23" ht="28.8" x14ac:dyDescent="0.3">
      <c r="B571" s="89" t="s">
        <v>709</v>
      </c>
      <c r="C571" s="90" t="s">
        <v>763</v>
      </c>
      <c r="D571" s="91"/>
      <c r="E571" s="92">
        <v>0</v>
      </c>
      <c r="F571" s="93">
        <v>621</v>
      </c>
      <c r="G571" s="93">
        <v>745.19999999999993</v>
      </c>
      <c r="H571" s="93">
        <v>621</v>
      </c>
      <c r="I571" s="93">
        <v>745.19999999999993</v>
      </c>
      <c r="J571" s="93">
        <v>621</v>
      </c>
      <c r="K571" s="93">
        <v>745.19999999999993</v>
      </c>
      <c r="L571" s="93">
        <v>690</v>
      </c>
      <c r="M571" s="93">
        <v>828</v>
      </c>
      <c r="N571" s="93">
        <v>690</v>
      </c>
      <c r="O571" s="93">
        <v>828</v>
      </c>
      <c r="P571" s="93">
        <v>690</v>
      </c>
      <c r="Q571" s="93">
        <v>828</v>
      </c>
      <c r="R571" s="93">
        <v>759.00000000000011</v>
      </c>
      <c r="S571" s="93">
        <v>910.80000000000007</v>
      </c>
      <c r="T571" s="93">
        <v>759.00000000000011</v>
      </c>
      <c r="U571" s="93">
        <v>910.80000000000007</v>
      </c>
      <c r="V571" s="93">
        <v>1012.0000000000001</v>
      </c>
      <c r="W571" s="93">
        <v>1214.4000000000001</v>
      </c>
    </row>
    <row r="572" spans="2:23" ht="28.8" x14ac:dyDescent="0.3">
      <c r="B572" s="89" t="s">
        <v>709</v>
      </c>
      <c r="C572" s="90" t="s">
        <v>764</v>
      </c>
      <c r="D572" s="91"/>
      <c r="E572" s="92">
        <v>0</v>
      </c>
      <c r="F572" s="93">
        <v>828</v>
      </c>
      <c r="G572" s="93">
        <v>993.59999999999991</v>
      </c>
      <c r="H572" s="93">
        <v>828</v>
      </c>
      <c r="I572" s="93">
        <v>993.59999999999991</v>
      </c>
      <c r="J572" s="93">
        <v>828</v>
      </c>
      <c r="K572" s="93">
        <v>993.59999999999991</v>
      </c>
      <c r="L572" s="93">
        <v>920</v>
      </c>
      <c r="M572" s="93">
        <v>1104</v>
      </c>
      <c r="N572" s="93">
        <v>920</v>
      </c>
      <c r="O572" s="93">
        <v>1104</v>
      </c>
      <c r="P572" s="93">
        <v>920</v>
      </c>
      <c r="Q572" s="93">
        <v>1104</v>
      </c>
      <c r="R572" s="93">
        <v>1012.0000000000001</v>
      </c>
      <c r="S572" s="93">
        <v>1214.4000000000001</v>
      </c>
      <c r="T572" s="93">
        <v>1012.0000000000001</v>
      </c>
      <c r="U572" s="93">
        <v>1214.4000000000001</v>
      </c>
      <c r="V572" s="93">
        <v>253.00000000000003</v>
      </c>
      <c r="W572" s="93">
        <v>303.60000000000002</v>
      </c>
    </row>
    <row r="573" spans="2:23" ht="28.8" x14ac:dyDescent="0.3">
      <c r="B573" s="89" t="s">
        <v>709</v>
      </c>
      <c r="C573" s="90" t="s">
        <v>765</v>
      </c>
      <c r="D573" s="91"/>
      <c r="E573" s="92">
        <v>0</v>
      </c>
      <c r="F573" s="93">
        <v>207</v>
      </c>
      <c r="G573" s="93">
        <v>248.39999999999998</v>
      </c>
      <c r="H573" s="93">
        <v>207</v>
      </c>
      <c r="I573" s="93">
        <v>248.39999999999998</v>
      </c>
      <c r="J573" s="93">
        <v>207</v>
      </c>
      <c r="K573" s="93">
        <v>248.39999999999998</v>
      </c>
      <c r="L573" s="93">
        <v>230</v>
      </c>
      <c r="M573" s="93">
        <v>276</v>
      </c>
      <c r="N573" s="93">
        <v>230</v>
      </c>
      <c r="O573" s="93">
        <v>276</v>
      </c>
      <c r="P573" s="93">
        <v>230</v>
      </c>
      <c r="Q573" s="93">
        <v>276</v>
      </c>
      <c r="R573" s="93">
        <v>253.00000000000003</v>
      </c>
      <c r="S573" s="93">
        <v>303.60000000000002</v>
      </c>
      <c r="T573" s="93">
        <v>253.00000000000003</v>
      </c>
      <c r="U573" s="93">
        <v>303.60000000000002</v>
      </c>
      <c r="V573" s="93">
        <v>253.00000000000003</v>
      </c>
      <c r="W573" s="93">
        <v>303.60000000000002</v>
      </c>
    </row>
    <row r="574" spans="2:23" ht="28.8" x14ac:dyDescent="0.3">
      <c r="B574" s="89" t="s">
        <v>709</v>
      </c>
      <c r="C574" s="90" t="s">
        <v>766</v>
      </c>
      <c r="D574" s="91"/>
      <c r="E574" s="92">
        <v>0</v>
      </c>
      <c r="F574" s="93">
        <v>207</v>
      </c>
      <c r="G574" s="93">
        <v>248.39999999999998</v>
      </c>
      <c r="H574" s="93">
        <v>207</v>
      </c>
      <c r="I574" s="93">
        <v>248.39999999999998</v>
      </c>
      <c r="J574" s="93">
        <v>207</v>
      </c>
      <c r="K574" s="93">
        <v>248.39999999999998</v>
      </c>
      <c r="L574" s="93">
        <v>230</v>
      </c>
      <c r="M574" s="93">
        <v>276</v>
      </c>
      <c r="N574" s="93">
        <v>230</v>
      </c>
      <c r="O574" s="93">
        <v>276</v>
      </c>
      <c r="P574" s="93">
        <v>230</v>
      </c>
      <c r="Q574" s="93">
        <v>276</v>
      </c>
      <c r="R574" s="93">
        <v>253.00000000000003</v>
      </c>
      <c r="S574" s="93">
        <v>303.60000000000002</v>
      </c>
      <c r="T574" s="93">
        <v>253.00000000000003</v>
      </c>
      <c r="U574" s="93">
        <v>303.60000000000002</v>
      </c>
      <c r="V574" s="93">
        <v>506.00000000000006</v>
      </c>
      <c r="W574" s="93">
        <v>607.20000000000005</v>
      </c>
    </row>
    <row r="575" spans="2:23" ht="28.8" x14ac:dyDescent="0.3">
      <c r="B575" s="89" t="s">
        <v>709</v>
      </c>
      <c r="C575" s="90" t="s">
        <v>767</v>
      </c>
      <c r="D575" s="91"/>
      <c r="E575" s="92">
        <v>0</v>
      </c>
      <c r="F575" s="93">
        <v>414</v>
      </c>
      <c r="G575" s="93">
        <v>496.79999999999995</v>
      </c>
      <c r="H575" s="93">
        <v>414</v>
      </c>
      <c r="I575" s="93">
        <v>496.79999999999995</v>
      </c>
      <c r="J575" s="93">
        <v>414</v>
      </c>
      <c r="K575" s="93">
        <v>496.79999999999995</v>
      </c>
      <c r="L575" s="93">
        <v>460</v>
      </c>
      <c r="M575" s="93">
        <v>552</v>
      </c>
      <c r="N575" s="93">
        <v>460</v>
      </c>
      <c r="O575" s="93">
        <v>552</v>
      </c>
      <c r="P575" s="93">
        <v>460</v>
      </c>
      <c r="Q575" s="93">
        <v>552</v>
      </c>
      <c r="R575" s="93">
        <v>506.00000000000006</v>
      </c>
      <c r="S575" s="93">
        <v>607.20000000000005</v>
      </c>
      <c r="T575" s="93">
        <v>506.00000000000006</v>
      </c>
      <c r="U575" s="93">
        <v>607.20000000000005</v>
      </c>
      <c r="V575" s="93">
        <v>60.720000000000006</v>
      </c>
      <c r="W575" s="93">
        <v>72.864000000000004</v>
      </c>
    </row>
    <row r="576" spans="2:23" ht="28.8" x14ac:dyDescent="0.3">
      <c r="B576" s="89" t="s">
        <v>709</v>
      </c>
      <c r="C576" s="90" t="s">
        <v>768</v>
      </c>
      <c r="D576" s="91"/>
      <c r="E576" s="92">
        <v>0</v>
      </c>
      <c r="F576" s="93">
        <v>49.680000000000007</v>
      </c>
      <c r="G576" s="93">
        <v>59.616000000000007</v>
      </c>
      <c r="H576" s="93">
        <v>49.680000000000007</v>
      </c>
      <c r="I576" s="93">
        <v>59.616000000000007</v>
      </c>
      <c r="J576" s="93">
        <v>49.680000000000007</v>
      </c>
      <c r="K576" s="93">
        <v>59.616000000000007</v>
      </c>
      <c r="L576" s="93">
        <v>55.2</v>
      </c>
      <c r="M576" s="93">
        <v>66.239999999999995</v>
      </c>
      <c r="N576" s="93">
        <v>55.2</v>
      </c>
      <c r="O576" s="93">
        <v>66.239999999999995</v>
      </c>
      <c r="P576" s="93">
        <v>55.2</v>
      </c>
      <c r="Q576" s="93">
        <v>66.239999999999995</v>
      </c>
      <c r="R576" s="93">
        <v>60.720000000000006</v>
      </c>
      <c r="S576" s="93">
        <v>72.864000000000004</v>
      </c>
      <c r="T576" s="93">
        <v>60.720000000000006</v>
      </c>
      <c r="U576" s="93">
        <v>72.864000000000004</v>
      </c>
      <c r="V576" s="93">
        <v>25.3</v>
      </c>
      <c r="W576" s="93">
        <v>30.36</v>
      </c>
    </row>
    <row r="577" spans="2:23" ht="28.8" x14ac:dyDescent="0.3">
      <c r="B577" s="89" t="s">
        <v>709</v>
      </c>
      <c r="C577" s="90" t="s">
        <v>769</v>
      </c>
      <c r="D577" s="91"/>
      <c r="E577" s="92">
        <v>0</v>
      </c>
      <c r="F577" s="93">
        <v>20.7</v>
      </c>
      <c r="G577" s="93">
        <v>24.84</v>
      </c>
      <c r="H577" s="93">
        <v>20.7</v>
      </c>
      <c r="I577" s="93">
        <v>24.84</v>
      </c>
      <c r="J577" s="93">
        <v>20.7</v>
      </c>
      <c r="K577" s="93">
        <v>24.84</v>
      </c>
      <c r="L577" s="93">
        <v>23</v>
      </c>
      <c r="M577" s="93">
        <v>27.599999999999998</v>
      </c>
      <c r="N577" s="93">
        <v>23</v>
      </c>
      <c r="O577" s="93">
        <v>27.599999999999998</v>
      </c>
      <c r="P577" s="93">
        <v>23</v>
      </c>
      <c r="Q577" s="93">
        <v>27.599999999999998</v>
      </c>
      <c r="R577" s="93">
        <v>25.3</v>
      </c>
      <c r="S577" s="93">
        <v>30.36</v>
      </c>
      <c r="T577" s="93">
        <v>25.3</v>
      </c>
      <c r="U577" s="93">
        <v>30.36</v>
      </c>
      <c r="V577" s="93">
        <v>40.479999999999997</v>
      </c>
      <c r="W577" s="93">
        <v>48.575999999999993</v>
      </c>
    </row>
    <row r="578" spans="2:23" ht="28.8" x14ac:dyDescent="0.3">
      <c r="B578" s="89" t="s">
        <v>709</v>
      </c>
      <c r="C578" s="90" t="s">
        <v>770</v>
      </c>
      <c r="D578" s="91"/>
      <c r="E578" s="92">
        <v>0</v>
      </c>
      <c r="F578" s="93">
        <v>33.119999999999997</v>
      </c>
      <c r="G578" s="93">
        <v>39.743999999999993</v>
      </c>
      <c r="H578" s="93">
        <v>33.119999999999997</v>
      </c>
      <c r="I578" s="93">
        <v>39.743999999999993</v>
      </c>
      <c r="J578" s="93">
        <v>33.119999999999997</v>
      </c>
      <c r="K578" s="93">
        <v>39.743999999999993</v>
      </c>
      <c r="L578" s="93">
        <v>36.799999999999997</v>
      </c>
      <c r="M578" s="93">
        <v>44.16</v>
      </c>
      <c r="N578" s="93">
        <v>36.799999999999997</v>
      </c>
      <c r="O578" s="93">
        <v>44.16</v>
      </c>
      <c r="P578" s="93">
        <v>36.799999999999997</v>
      </c>
      <c r="Q578" s="93">
        <v>44.16</v>
      </c>
      <c r="R578" s="93">
        <v>40.479999999999997</v>
      </c>
      <c r="S578" s="93">
        <v>48.575999999999993</v>
      </c>
      <c r="T578" s="93">
        <v>40.479999999999997</v>
      </c>
      <c r="U578" s="93">
        <v>48.575999999999993</v>
      </c>
      <c r="V578" s="93">
        <v>40.479999999999997</v>
      </c>
      <c r="W578" s="93">
        <v>48.575999999999993</v>
      </c>
    </row>
    <row r="579" spans="2:23" ht="28.8" x14ac:dyDescent="0.3">
      <c r="B579" s="89" t="s">
        <v>709</v>
      </c>
      <c r="C579" s="90" t="s">
        <v>771</v>
      </c>
      <c r="D579" s="91"/>
      <c r="E579" s="92">
        <v>0</v>
      </c>
      <c r="F579" s="93">
        <v>33.119999999999997</v>
      </c>
      <c r="G579" s="93">
        <v>39.743999999999993</v>
      </c>
      <c r="H579" s="93">
        <v>33.119999999999997</v>
      </c>
      <c r="I579" s="93">
        <v>39.743999999999993</v>
      </c>
      <c r="J579" s="93">
        <v>33.119999999999997</v>
      </c>
      <c r="K579" s="93">
        <v>39.743999999999993</v>
      </c>
      <c r="L579" s="93">
        <v>36.799999999999997</v>
      </c>
      <c r="M579" s="93">
        <v>44.16</v>
      </c>
      <c r="N579" s="93">
        <v>36.799999999999997</v>
      </c>
      <c r="O579" s="93">
        <v>44.16</v>
      </c>
      <c r="P579" s="93">
        <v>36.799999999999997</v>
      </c>
      <c r="Q579" s="93">
        <v>44.16</v>
      </c>
      <c r="R579" s="93">
        <v>40.479999999999997</v>
      </c>
      <c r="S579" s="93">
        <v>48.575999999999993</v>
      </c>
      <c r="T579" s="93">
        <v>40.479999999999997</v>
      </c>
      <c r="U579" s="93">
        <v>48.575999999999993</v>
      </c>
      <c r="V579" s="93">
        <v>101.2</v>
      </c>
      <c r="W579" s="93">
        <v>121.44</v>
      </c>
    </row>
    <row r="580" spans="2:23" ht="28.8" x14ac:dyDescent="0.3">
      <c r="B580" s="89" t="s">
        <v>709</v>
      </c>
      <c r="C580" s="90" t="s">
        <v>772</v>
      </c>
      <c r="D580" s="91"/>
      <c r="E580" s="92">
        <v>0</v>
      </c>
      <c r="F580" s="93">
        <v>82.8</v>
      </c>
      <c r="G580" s="93">
        <v>99.36</v>
      </c>
      <c r="H580" s="93">
        <v>82.8</v>
      </c>
      <c r="I580" s="93">
        <v>99.36</v>
      </c>
      <c r="J580" s="93">
        <v>82.8</v>
      </c>
      <c r="K580" s="93">
        <v>99.36</v>
      </c>
      <c r="L580" s="93">
        <v>92</v>
      </c>
      <c r="M580" s="93">
        <v>110.39999999999999</v>
      </c>
      <c r="N580" s="93">
        <v>92</v>
      </c>
      <c r="O580" s="93">
        <v>110.39999999999999</v>
      </c>
      <c r="P580" s="93">
        <v>92</v>
      </c>
      <c r="Q580" s="93">
        <v>110.39999999999999</v>
      </c>
      <c r="R580" s="93">
        <v>101.2</v>
      </c>
      <c r="S580" s="93">
        <v>121.44</v>
      </c>
      <c r="T580" s="93">
        <v>101.2</v>
      </c>
      <c r="U580" s="93">
        <v>121.44</v>
      </c>
      <c r="V580" s="93">
        <v>50.6</v>
      </c>
      <c r="W580" s="93">
        <v>60.72</v>
      </c>
    </row>
    <row r="581" spans="2:23" ht="28.8" x14ac:dyDescent="0.3">
      <c r="B581" s="89" t="s">
        <v>709</v>
      </c>
      <c r="C581" s="90" t="s">
        <v>773</v>
      </c>
      <c r="D581" s="91"/>
      <c r="E581" s="92">
        <v>0</v>
      </c>
      <c r="F581" s="93">
        <v>41.4</v>
      </c>
      <c r="G581" s="93">
        <v>49.68</v>
      </c>
      <c r="H581" s="93">
        <v>41.4</v>
      </c>
      <c r="I581" s="93">
        <v>49.68</v>
      </c>
      <c r="J581" s="93">
        <v>41.4</v>
      </c>
      <c r="K581" s="93">
        <v>49.68</v>
      </c>
      <c r="L581" s="93">
        <v>46</v>
      </c>
      <c r="M581" s="93">
        <v>55.199999999999996</v>
      </c>
      <c r="N581" s="93">
        <v>46</v>
      </c>
      <c r="O581" s="93">
        <v>55.199999999999996</v>
      </c>
      <c r="P581" s="93">
        <v>46</v>
      </c>
      <c r="Q581" s="93">
        <v>55.199999999999996</v>
      </c>
      <c r="R581" s="93">
        <v>50.6</v>
      </c>
      <c r="S581" s="93">
        <v>60.72</v>
      </c>
      <c r="T581" s="93">
        <v>50.6</v>
      </c>
      <c r="U581" s="93">
        <v>60.72</v>
      </c>
      <c r="V581" s="93">
        <v>140.25</v>
      </c>
      <c r="W581" s="93">
        <v>168.29999999999998</v>
      </c>
    </row>
    <row r="582" spans="2:23" ht="28.8" x14ac:dyDescent="0.3">
      <c r="B582" s="89" t="s">
        <v>774</v>
      </c>
      <c r="C582" s="90" t="s">
        <v>775</v>
      </c>
      <c r="D582" s="91"/>
      <c r="E582" s="92">
        <v>0</v>
      </c>
      <c r="F582" s="93">
        <v>114.75</v>
      </c>
      <c r="G582" s="93">
        <v>137.69999999999999</v>
      </c>
      <c r="H582" s="93">
        <v>114.75</v>
      </c>
      <c r="I582" s="93">
        <v>137.69999999999999</v>
      </c>
      <c r="J582" s="93">
        <v>114.75</v>
      </c>
      <c r="K582" s="93">
        <v>137.69999999999999</v>
      </c>
      <c r="L582" s="93">
        <v>127.5</v>
      </c>
      <c r="M582" s="93">
        <v>153</v>
      </c>
      <c r="N582" s="93">
        <v>127.5</v>
      </c>
      <c r="O582" s="93">
        <v>153</v>
      </c>
      <c r="P582" s="93">
        <v>127.5</v>
      </c>
      <c r="Q582" s="93">
        <v>153</v>
      </c>
      <c r="R582" s="93">
        <v>140.25</v>
      </c>
      <c r="S582" s="93">
        <v>168.29999999999998</v>
      </c>
      <c r="T582" s="93">
        <v>140.25</v>
      </c>
      <c r="U582" s="93">
        <v>168.29999999999998</v>
      </c>
      <c r="V582" s="93">
        <v>93.500000000000014</v>
      </c>
      <c r="W582" s="93">
        <v>112.20000000000002</v>
      </c>
    </row>
    <row r="583" spans="2:23" ht="28.8" x14ac:dyDescent="0.3">
      <c r="B583" s="89" t="s">
        <v>774</v>
      </c>
      <c r="C583" s="90" t="s">
        <v>776</v>
      </c>
      <c r="D583" s="91"/>
      <c r="E583" s="92">
        <v>0</v>
      </c>
      <c r="F583" s="93">
        <v>76.5</v>
      </c>
      <c r="G583" s="93">
        <v>91.8</v>
      </c>
      <c r="H583" s="93">
        <v>76.5</v>
      </c>
      <c r="I583" s="93">
        <v>91.8</v>
      </c>
      <c r="J583" s="93">
        <v>76.5</v>
      </c>
      <c r="K583" s="93">
        <v>91.8</v>
      </c>
      <c r="L583" s="93">
        <v>85</v>
      </c>
      <c r="M583" s="93">
        <v>102</v>
      </c>
      <c r="N583" s="93">
        <v>85</v>
      </c>
      <c r="O583" s="93">
        <v>102</v>
      </c>
      <c r="P583" s="93">
        <v>85</v>
      </c>
      <c r="Q583" s="93">
        <v>102</v>
      </c>
      <c r="R583" s="93">
        <v>93.500000000000014</v>
      </c>
      <c r="S583" s="93">
        <v>112.20000000000002</v>
      </c>
      <c r="T583" s="93">
        <v>93.500000000000014</v>
      </c>
      <c r="U583" s="93">
        <v>112.20000000000002</v>
      </c>
      <c r="V583" s="93">
        <v>654.5</v>
      </c>
      <c r="W583" s="93">
        <v>785.4</v>
      </c>
    </row>
    <row r="584" spans="2:23" ht="28.8" x14ac:dyDescent="0.3">
      <c r="B584" s="89" t="s">
        <v>774</v>
      </c>
      <c r="C584" s="90" t="s">
        <v>777</v>
      </c>
      <c r="D584" s="91"/>
      <c r="E584" s="92">
        <v>0</v>
      </c>
      <c r="F584" s="93">
        <v>535.5</v>
      </c>
      <c r="G584" s="93">
        <v>642.6</v>
      </c>
      <c r="H584" s="93">
        <v>535.5</v>
      </c>
      <c r="I584" s="93">
        <v>642.6</v>
      </c>
      <c r="J584" s="93">
        <v>535.5</v>
      </c>
      <c r="K584" s="93">
        <v>642.6</v>
      </c>
      <c r="L584" s="93">
        <v>595</v>
      </c>
      <c r="M584" s="93">
        <v>714</v>
      </c>
      <c r="N584" s="93">
        <v>595</v>
      </c>
      <c r="O584" s="93">
        <v>714</v>
      </c>
      <c r="P584" s="93">
        <v>595</v>
      </c>
      <c r="Q584" s="93">
        <v>714</v>
      </c>
      <c r="R584" s="93">
        <v>654.5</v>
      </c>
      <c r="S584" s="93">
        <v>785.4</v>
      </c>
      <c r="T584" s="93">
        <v>654.5</v>
      </c>
      <c r="U584" s="93">
        <v>785.4</v>
      </c>
      <c r="V584" s="93">
        <v>374.00000000000006</v>
      </c>
      <c r="W584" s="93">
        <v>448.80000000000007</v>
      </c>
    </row>
    <row r="585" spans="2:23" ht="28.8" x14ac:dyDescent="0.3">
      <c r="B585" s="89" t="s">
        <v>774</v>
      </c>
      <c r="C585" s="90" t="s">
        <v>778</v>
      </c>
      <c r="D585" s="91"/>
      <c r="E585" s="92">
        <v>0</v>
      </c>
      <c r="F585" s="93">
        <v>306</v>
      </c>
      <c r="G585" s="93">
        <v>367.2</v>
      </c>
      <c r="H585" s="93">
        <v>306</v>
      </c>
      <c r="I585" s="93">
        <v>367.2</v>
      </c>
      <c r="J585" s="93">
        <v>306</v>
      </c>
      <c r="K585" s="93">
        <v>367.2</v>
      </c>
      <c r="L585" s="93">
        <v>340</v>
      </c>
      <c r="M585" s="93">
        <v>408</v>
      </c>
      <c r="N585" s="93">
        <v>340</v>
      </c>
      <c r="O585" s="93">
        <v>408</v>
      </c>
      <c r="P585" s="93">
        <v>340</v>
      </c>
      <c r="Q585" s="93">
        <v>408</v>
      </c>
      <c r="R585" s="93">
        <v>374.00000000000006</v>
      </c>
      <c r="S585" s="93">
        <v>448.80000000000007</v>
      </c>
      <c r="T585" s="93">
        <v>374.00000000000006</v>
      </c>
      <c r="U585" s="93">
        <v>448.80000000000007</v>
      </c>
      <c r="V585" s="93">
        <v>654.5</v>
      </c>
      <c r="W585" s="93">
        <v>785.4</v>
      </c>
    </row>
    <row r="586" spans="2:23" ht="28.8" x14ac:dyDescent="0.3">
      <c r="B586" s="89" t="s">
        <v>774</v>
      </c>
      <c r="C586" s="90" t="s">
        <v>779</v>
      </c>
      <c r="D586" s="91"/>
      <c r="E586" s="92">
        <v>0</v>
      </c>
      <c r="F586" s="93">
        <v>535.5</v>
      </c>
      <c r="G586" s="93">
        <v>642.6</v>
      </c>
      <c r="H586" s="93">
        <v>535.5</v>
      </c>
      <c r="I586" s="93">
        <v>642.6</v>
      </c>
      <c r="J586" s="93">
        <v>535.5</v>
      </c>
      <c r="K586" s="93">
        <v>642.6</v>
      </c>
      <c r="L586" s="93">
        <v>595</v>
      </c>
      <c r="M586" s="93">
        <v>714</v>
      </c>
      <c r="N586" s="93">
        <v>595</v>
      </c>
      <c r="O586" s="93">
        <v>714</v>
      </c>
      <c r="P586" s="93">
        <v>595</v>
      </c>
      <c r="Q586" s="93">
        <v>714</v>
      </c>
      <c r="R586" s="93">
        <v>654.5</v>
      </c>
      <c r="S586" s="93">
        <v>785.4</v>
      </c>
      <c r="T586" s="93">
        <v>654.5</v>
      </c>
      <c r="U586" s="93">
        <v>785.4</v>
      </c>
      <c r="V586" s="93">
        <v>3400</v>
      </c>
      <c r="W586" s="93">
        <v>4080</v>
      </c>
    </row>
    <row r="587" spans="2:23" ht="28.8" x14ac:dyDescent="0.3">
      <c r="B587" s="89" t="s">
        <v>780</v>
      </c>
      <c r="C587" s="90" t="s">
        <v>781</v>
      </c>
      <c r="D587" s="91"/>
      <c r="E587" s="92">
        <v>0</v>
      </c>
      <c r="F587" s="93">
        <v>3400</v>
      </c>
      <c r="G587" s="93">
        <v>4080</v>
      </c>
      <c r="H587" s="93">
        <v>3400</v>
      </c>
      <c r="I587" s="93">
        <v>4080</v>
      </c>
      <c r="J587" s="93">
        <v>3400</v>
      </c>
      <c r="K587" s="93">
        <v>4080</v>
      </c>
      <c r="L587" s="93">
        <v>3400</v>
      </c>
      <c r="M587" s="93">
        <v>4080</v>
      </c>
      <c r="N587" s="93">
        <v>3400</v>
      </c>
      <c r="O587" s="93">
        <v>4080</v>
      </c>
      <c r="P587" s="93">
        <v>3400</v>
      </c>
      <c r="Q587" s="93">
        <v>4080</v>
      </c>
      <c r="R587" s="93">
        <v>3400</v>
      </c>
      <c r="S587" s="93">
        <v>4080</v>
      </c>
      <c r="T587" s="93">
        <v>3400</v>
      </c>
      <c r="U587" s="93">
        <v>4080</v>
      </c>
      <c r="V587" s="93">
        <v>3400</v>
      </c>
      <c r="W587" s="93">
        <v>4080</v>
      </c>
    </row>
    <row r="588" spans="2:23" ht="28.8" x14ac:dyDescent="0.3">
      <c r="B588" s="89" t="s">
        <v>780</v>
      </c>
      <c r="C588" s="90" t="s">
        <v>782</v>
      </c>
      <c r="D588" s="91"/>
      <c r="E588" s="92">
        <v>0</v>
      </c>
      <c r="F588" s="93">
        <v>3400</v>
      </c>
      <c r="G588" s="93">
        <v>4080</v>
      </c>
      <c r="H588" s="93">
        <v>3400</v>
      </c>
      <c r="I588" s="93">
        <v>4080</v>
      </c>
      <c r="J588" s="93">
        <v>3400</v>
      </c>
      <c r="K588" s="93">
        <v>4080</v>
      </c>
      <c r="L588" s="93">
        <v>3400</v>
      </c>
      <c r="M588" s="93">
        <v>4080</v>
      </c>
      <c r="N588" s="93">
        <v>3400</v>
      </c>
      <c r="O588" s="93">
        <v>4080</v>
      </c>
      <c r="P588" s="93">
        <v>3400</v>
      </c>
      <c r="Q588" s="93">
        <v>4080</v>
      </c>
      <c r="R588" s="93">
        <v>3400</v>
      </c>
      <c r="S588" s="93">
        <v>4080</v>
      </c>
      <c r="T588" s="93">
        <v>3400</v>
      </c>
      <c r="U588" s="93">
        <v>4080</v>
      </c>
      <c r="V588" s="93">
        <v>1700</v>
      </c>
      <c r="W588" s="93">
        <v>2040</v>
      </c>
    </row>
    <row r="589" spans="2:23" ht="28.8" x14ac:dyDescent="0.3">
      <c r="B589" s="89" t="s">
        <v>780</v>
      </c>
      <c r="C589" s="90" t="s">
        <v>783</v>
      </c>
      <c r="D589" s="91"/>
      <c r="E589" s="92">
        <v>0</v>
      </c>
      <c r="F589" s="93">
        <v>1700</v>
      </c>
      <c r="G589" s="93">
        <v>2040</v>
      </c>
      <c r="H589" s="93">
        <v>1700</v>
      </c>
      <c r="I589" s="93">
        <v>2040</v>
      </c>
      <c r="J589" s="93">
        <v>1700</v>
      </c>
      <c r="K589" s="93">
        <v>2040</v>
      </c>
      <c r="L589" s="93">
        <v>1700</v>
      </c>
      <c r="M589" s="93">
        <v>2040</v>
      </c>
      <c r="N589" s="93">
        <v>1700</v>
      </c>
      <c r="O589" s="93">
        <v>2040</v>
      </c>
      <c r="P589" s="93">
        <v>1700</v>
      </c>
      <c r="Q589" s="93">
        <v>2040</v>
      </c>
      <c r="R589" s="93">
        <v>1700</v>
      </c>
      <c r="S589" s="93">
        <v>2040</v>
      </c>
      <c r="T589" s="93">
        <v>1700</v>
      </c>
      <c r="U589" s="93">
        <v>2040</v>
      </c>
      <c r="V589" s="93">
        <v>1500</v>
      </c>
      <c r="W589" s="93">
        <v>1800</v>
      </c>
    </row>
    <row r="590" spans="2:23" ht="43.2" x14ac:dyDescent="0.3">
      <c r="B590" s="89" t="s">
        <v>784</v>
      </c>
      <c r="C590" s="90" t="s">
        <v>785</v>
      </c>
      <c r="D590" s="91"/>
      <c r="E590" s="92">
        <v>0</v>
      </c>
      <c r="F590" s="93">
        <v>1500</v>
      </c>
      <c r="G590" s="93">
        <v>1800</v>
      </c>
      <c r="H590" s="93">
        <v>1500</v>
      </c>
      <c r="I590" s="93">
        <v>1800</v>
      </c>
      <c r="J590" s="93">
        <v>1500</v>
      </c>
      <c r="K590" s="93">
        <v>1800</v>
      </c>
      <c r="L590" s="93">
        <v>1500</v>
      </c>
      <c r="M590" s="93">
        <v>1800</v>
      </c>
      <c r="N590" s="93">
        <v>1500</v>
      </c>
      <c r="O590" s="93">
        <v>1800</v>
      </c>
      <c r="P590" s="93">
        <v>1500</v>
      </c>
      <c r="Q590" s="93">
        <v>1800</v>
      </c>
      <c r="R590" s="93">
        <v>1500</v>
      </c>
      <c r="S590" s="93">
        <v>1800</v>
      </c>
      <c r="T590" s="93">
        <v>1500</v>
      </c>
      <c r="U590" s="93">
        <v>1800</v>
      </c>
      <c r="V590" s="93">
        <v>3000</v>
      </c>
      <c r="W590" s="93">
        <v>3600</v>
      </c>
    </row>
    <row r="591" spans="2:23" ht="43.2" x14ac:dyDescent="0.3">
      <c r="B591" s="89" t="s">
        <v>784</v>
      </c>
      <c r="C591" s="90" t="s">
        <v>786</v>
      </c>
      <c r="D591" s="91"/>
      <c r="E591" s="92">
        <v>0</v>
      </c>
      <c r="F591" s="93">
        <v>3000</v>
      </c>
      <c r="G591" s="93">
        <v>3600</v>
      </c>
      <c r="H591" s="93">
        <v>3000</v>
      </c>
      <c r="I591" s="93">
        <v>3600</v>
      </c>
      <c r="J591" s="93">
        <v>3000</v>
      </c>
      <c r="K591" s="93">
        <v>3600</v>
      </c>
      <c r="L591" s="93">
        <v>3000</v>
      </c>
      <c r="M591" s="93">
        <v>3600</v>
      </c>
      <c r="N591" s="93">
        <v>3000</v>
      </c>
      <c r="O591" s="93">
        <v>3600</v>
      </c>
      <c r="P591" s="93">
        <v>3000</v>
      </c>
      <c r="Q591" s="93">
        <v>3600</v>
      </c>
      <c r="R591" s="93">
        <v>3000</v>
      </c>
      <c r="S591" s="93">
        <v>3600</v>
      </c>
      <c r="T591" s="93">
        <v>3000</v>
      </c>
      <c r="U591" s="93">
        <v>3600</v>
      </c>
      <c r="V591" s="93">
        <v>4500</v>
      </c>
      <c r="W591" s="93">
        <v>5400</v>
      </c>
    </row>
    <row r="592" spans="2:23" ht="43.2" x14ac:dyDescent="0.3">
      <c r="B592" s="89" t="s">
        <v>784</v>
      </c>
      <c r="C592" s="90" t="s">
        <v>787</v>
      </c>
      <c r="D592" s="91"/>
      <c r="E592" s="92">
        <v>0</v>
      </c>
      <c r="F592" s="93">
        <v>4500</v>
      </c>
      <c r="G592" s="93">
        <v>5400</v>
      </c>
      <c r="H592" s="93">
        <v>4500</v>
      </c>
      <c r="I592" s="93">
        <v>5400</v>
      </c>
      <c r="J592" s="93">
        <v>4500</v>
      </c>
      <c r="K592" s="93">
        <v>5400</v>
      </c>
      <c r="L592" s="93">
        <v>4500</v>
      </c>
      <c r="M592" s="93">
        <v>5400</v>
      </c>
      <c r="N592" s="93">
        <v>4500</v>
      </c>
      <c r="O592" s="93">
        <v>5400</v>
      </c>
      <c r="P592" s="93">
        <v>4500</v>
      </c>
      <c r="Q592" s="93">
        <v>5400</v>
      </c>
      <c r="R592" s="93">
        <v>4500</v>
      </c>
      <c r="S592" s="93">
        <v>5400</v>
      </c>
      <c r="T592" s="93">
        <v>4500</v>
      </c>
      <c r="U592" s="93">
        <v>5400</v>
      </c>
      <c r="V592" s="93">
        <v>6800</v>
      </c>
      <c r="W592" s="93">
        <v>8160</v>
      </c>
    </row>
    <row r="593" spans="2:23" ht="28.8" x14ac:dyDescent="0.3">
      <c r="B593" s="89" t="s">
        <v>788</v>
      </c>
      <c r="C593" s="90" t="s">
        <v>789</v>
      </c>
      <c r="D593" s="91"/>
      <c r="E593" s="92">
        <v>0</v>
      </c>
      <c r="F593" s="93">
        <v>6800</v>
      </c>
      <c r="G593" s="93">
        <v>8160</v>
      </c>
      <c r="H593" s="93">
        <v>6800</v>
      </c>
      <c r="I593" s="93">
        <v>8160</v>
      </c>
      <c r="J593" s="93">
        <v>6800</v>
      </c>
      <c r="K593" s="93">
        <v>8160</v>
      </c>
      <c r="L593" s="93">
        <v>6800</v>
      </c>
      <c r="M593" s="93">
        <v>8160</v>
      </c>
      <c r="N593" s="93">
        <v>6800</v>
      </c>
      <c r="O593" s="93">
        <v>8160</v>
      </c>
      <c r="P593" s="93">
        <v>6800</v>
      </c>
      <c r="Q593" s="93">
        <v>8160</v>
      </c>
      <c r="R593" s="93">
        <v>6800</v>
      </c>
      <c r="S593" s="93">
        <v>8160</v>
      </c>
      <c r="T593" s="93">
        <v>6800</v>
      </c>
      <c r="U593" s="93">
        <v>8160</v>
      </c>
      <c r="V593" s="93">
        <v>1500</v>
      </c>
      <c r="W593" s="93">
        <v>1800</v>
      </c>
    </row>
    <row r="594" spans="2:23" ht="57.6" x14ac:dyDescent="0.3">
      <c r="B594" s="89" t="s">
        <v>790</v>
      </c>
      <c r="C594" s="90" t="s">
        <v>791</v>
      </c>
      <c r="D594" s="91"/>
      <c r="E594" s="92">
        <v>0</v>
      </c>
      <c r="F594" s="93">
        <v>1500</v>
      </c>
      <c r="G594" s="93">
        <v>1800</v>
      </c>
      <c r="H594" s="93">
        <v>1500</v>
      </c>
      <c r="I594" s="93">
        <v>1800</v>
      </c>
      <c r="J594" s="93">
        <v>1500</v>
      </c>
      <c r="K594" s="93">
        <v>1800</v>
      </c>
      <c r="L594" s="93">
        <v>1500</v>
      </c>
      <c r="M594" s="93">
        <v>1800</v>
      </c>
      <c r="N594" s="93">
        <v>1500</v>
      </c>
      <c r="O594" s="93">
        <v>1800</v>
      </c>
      <c r="P594" s="93">
        <v>1500</v>
      </c>
      <c r="Q594" s="93">
        <v>1800</v>
      </c>
      <c r="R594" s="93">
        <v>1500</v>
      </c>
      <c r="S594" s="93">
        <v>1800</v>
      </c>
      <c r="T594" s="93">
        <v>1500</v>
      </c>
      <c r="U594" s="93">
        <v>1800</v>
      </c>
      <c r="V594" s="93">
        <v>2550</v>
      </c>
      <c r="W594" s="93">
        <v>3060</v>
      </c>
    </row>
    <row r="595" spans="2:23" ht="43.2" x14ac:dyDescent="0.3">
      <c r="B595" s="89" t="s">
        <v>784</v>
      </c>
      <c r="C595" s="90" t="s">
        <v>792</v>
      </c>
      <c r="D595" s="91"/>
      <c r="E595" s="92">
        <v>0</v>
      </c>
      <c r="F595" s="93">
        <v>2550</v>
      </c>
      <c r="G595" s="93">
        <v>3060</v>
      </c>
      <c r="H595" s="93">
        <v>2550</v>
      </c>
      <c r="I595" s="93">
        <v>3060</v>
      </c>
      <c r="J595" s="93">
        <v>2550</v>
      </c>
      <c r="K595" s="93">
        <v>3060</v>
      </c>
      <c r="L595" s="93">
        <v>2550</v>
      </c>
      <c r="M595" s="93">
        <v>3060</v>
      </c>
      <c r="N595" s="93">
        <v>2550</v>
      </c>
      <c r="O595" s="93">
        <v>3060</v>
      </c>
      <c r="P595" s="93">
        <v>2550</v>
      </c>
      <c r="Q595" s="93">
        <v>3060</v>
      </c>
      <c r="R595" s="93">
        <v>2550</v>
      </c>
      <c r="S595" s="93">
        <v>3060</v>
      </c>
      <c r="T595" s="93">
        <v>2550</v>
      </c>
      <c r="U595" s="93">
        <v>3060</v>
      </c>
      <c r="V595" s="93">
        <v>2550</v>
      </c>
      <c r="W595" s="93">
        <v>3060</v>
      </c>
    </row>
    <row r="596" spans="2:23" ht="28.8" x14ac:dyDescent="0.3">
      <c r="B596" s="89" t="s">
        <v>793</v>
      </c>
      <c r="C596" s="90" t="s">
        <v>794</v>
      </c>
      <c r="D596" s="91"/>
      <c r="E596" s="92">
        <v>0</v>
      </c>
      <c r="F596" s="93">
        <v>2550</v>
      </c>
      <c r="G596" s="93">
        <v>3060</v>
      </c>
      <c r="H596" s="93">
        <v>2550</v>
      </c>
      <c r="I596" s="93">
        <v>3060</v>
      </c>
      <c r="J596" s="93">
        <v>2550</v>
      </c>
      <c r="K596" s="93">
        <v>3060</v>
      </c>
      <c r="L596" s="93">
        <v>2550</v>
      </c>
      <c r="M596" s="93">
        <v>3060</v>
      </c>
      <c r="N596" s="93">
        <v>2550</v>
      </c>
      <c r="O596" s="93">
        <v>3060</v>
      </c>
      <c r="P596" s="93">
        <v>2550</v>
      </c>
      <c r="Q596" s="93">
        <v>3060</v>
      </c>
      <c r="R596" s="93">
        <v>2550</v>
      </c>
      <c r="S596" s="93">
        <v>3060</v>
      </c>
      <c r="T596" s="93">
        <v>2550</v>
      </c>
      <c r="U596" s="93">
        <v>3060</v>
      </c>
      <c r="V596" s="93">
        <v>7650</v>
      </c>
      <c r="W596" s="93">
        <v>9180</v>
      </c>
    </row>
    <row r="597" spans="2:23" ht="28.8" x14ac:dyDescent="0.3">
      <c r="B597" s="89" t="s">
        <v>795</v>
      </c>
      <c r="C597" s="90" t="s">
        <v>796</v>
      </c>
      <c r="D597" s="91"/>
      <c r="E597" s="92">
        <v>0</v>
      </c>
      <c r="F597" s="93">
        <v>7650</v>
      </c>
      <c r="G597" s="93">
        <v>9180</v>
      </c>
      <c r="H597" s="93">
        <v>7650</v>
      </c>
      <c r="I597" s="93">
        <v>9180</v>
      </c>
      <c r="J597" s="93">
        <v>7650</v>
      </c>
      <c r="K597" s="93">
        <v>9180</v>
      </c>
      <c r="L597" s="93">
        <v>7650</v>
      </c>
      <c r="M597" s="93">
        <v>9180</v>
      </c>
      <c r="N597" s="93">
        <v>7650</v>
      </c>
      <c r="O597" s="93">
        <v>9180</v>
      </c>
      <c r="P597" s="93">
        <v>7650</v>
      </c>
      <c r="Q597" s="93">
        <v>9180</v>
      </c>
      <c r="R597" s="93">
        <v>7650</v>
      </c>
      <c r="S597" s="93">
        <v>9180</v>
      </c>
      <c r="T597" s="93">
        <v>7650</v>
      </c>
      <c r="U597" s="93">
        <v>9180</v>
      </c>
      <c r="V597" s="93">
        <v>1275</v>
      </c>
      <c r="W597" s="93">
        <v>1530</v>
      </c>
    </row>
    <row r="598" spans="2:23" ht="28.8" x14ac:dyDescent="0.3">
      <c r="B598" s="89" t="s">
        <v>797</v>
      </c>
      <c r="C598" s="90" t="s">
        <v>798</v>
      </c>
      <c r="D598" s="91"/>
      <c r="E598" s="92">
        <v>0</v>
      </c>
      <c r="F598" s="93">
        <v>1275</v>
      </c>
      <c r="G598" s="93">
        <v>1530</v>
      </c>
      <c r="H598" s="93">
        <v>1275</v>
      </c>
      <c r="I598" s="93">
        <v>1530</v>
      </c>
      <c r="J598" s="93">
        <v>1275</v>
      </c>
      <c r="K598" s="93">
        <v>1530</v>
      </c>
      <c r="L598" s="93">
        <v>1275</v>
      </c>
      <c r="M598" s="93">
        <v>1530</v>
      </c>
      <c r="N598" s="93">
        <v>1275</v>
      </c>
      <c r="O598" s="93">
        <v>1530</v>
      </c>
      <c r="P598" s="93">
        <v>1275</v>
      </c>
      <c r="Q598" s="93">
        <v>1530</v>
      </c>
      <c r="R598" s="93">
        <v>1275</v>
      </c>
      <c r="S598" s="93">
        <v>1530</v>
      </c>
      <c r="T598" s="93">
        <v>1275</v>
      </c>
      <c r="U598" s="93">
        <v>1530</v>
      </c>
      <c r="V598" s="93">
        <v>3400</v>
      </c>
      <c r="W598" s="93">
        <v>4080</v>
      </c>
    </row>
    <row r="599" spans="2:23" ht="28.8" x14ac:dyDescent="0.3">
      <c r="B599" s="89" t="s">
        <v>799</v>
      </c>
      <c r="C599" s="90" t="s">
        <v>800</v>
      </c>
      <c r="D599" s="91"/>
      <c r="E599" s="92">
        <v>0</v>
      </c>
      <c r="F599" s="93">
        <v>3400</v>
      </c>
      <c r="G599" s="93">
        <v>4080</v>
      </c>
      <c r="H599" s="93">
        <v>3400</v>
      </c>
      <c r="I599" s="93">
        <v>4080</v>
      </c>
      <c r="J599" s="93">
        <v>3400</v>
      </c>
      <c r="K599" s="93">
        <v>4080</v>
      </c>
      <c r="L599" s="93">
        <v>3400</v>
      </c>
      <c r="M599" s="93">
        <v>4080</v>
      </c>
      <c r="N599" s="93">
        <v>3400</v>
      </c>
      <c r="O599" s="93">
        <v>4080</v>
      </c>
      <c r="P599" s="93">
        <v>3400</v>
      </c>
      <c r="Q599" s="93">
        <v>4080</v>
      </c>
      <c r="R599" s="93">
        <v>3400</v>
      </c>
      <c r="S599" s="93">
        <v>4080</v>
      </c>
      <c r="T599" s="93">
        <v>3400</v>
      </c>
      <c r="U599" s="93">
        <v>4080</v>
      </c>
      <c r="V599" s="93">
        <v>950</v>
      </c>
      <c r="W599" s="93">
        <v>1140</v>
      </c>
    </row>
    <row r="600" spans="2:23" x14ac:dyDescent="0.3">
      <c r="B600" s="89" t="s">
        <v>801</v>
      </c>
      <c r="C600" s="90" t="s">
        <v>802</v>
      </c>
      <c r="D600" s="91"/>
      <c r="E600" s="92">
        <v>0</v>
      </c>
      <c r="F600" s="93">
        <v>950</v>
      </c>
      <c r="G600" s="93">
        <v>1140</v>
      </c>
      <c r="H600" s="93">
        <v>950</v>
      </c>
      <c r="I600" s="93">
        <v>1140</v>
      </c>
      <c r="J600" s="93">
        <v>950</v>
      </c>
      <c r="K600" s="93">
        <v>1140</v>
      </c>
      <c r="L600" s="93">
        <v>950</v>
      </c>
      <c r="M600" s="93">
        <v>1140</v>
      </c>
      <c r="N600" s="93">
        <v>950</v>
      </c>
      <c r="O600" s="93">
        <v>1140</v>
      </c>
      <c r="P600" s="93">
        <v>950</v>
      </c>
      <c r="Q600" s="93">
        <v>1140</v>
      </c>
      <c r="R600" s="93">
        <v>950</v>
      </c>
      <c r="S600" s="93">
        <v>1140</v>
      </c>
      <c r="T600" s="93">
        <v>950</v>
      </c>
      <c r="U600" s="93">
        <v>1140</v>
      </c>
      <c r="V600" s="93">
        <v>950</v>
      </c>
      <c r="W600" s="93">
        <v>1140</v>
      </c>
    </row>
    <row r="601" spans="2:23" ht="28.8" x14ac:dyDescent="0.3">
      <c r="B601" s="89" t="s">
        <v>803</v>
      </c>
      <c r="C601" s="90" t="s">
        <v>804</v>
      </c>
      <c r="D601" s="91"/>
      <c r="E601" s="92">
        <v>0</v>
      </c>
      <c r="F601" s="93">
        <v>950</v>
      </c>
      <c r="G601" s="93">
        <v>1140</v>
      </c>
      <c r="H601" s="93">
        <v>950</v>
      </c>
      <c r="I601" s="93">
        <v>1140</v>
      </c>
      <c r="J601" s="93">
        <v>950</v>
      </c>
      <c r="K601" s="93">
        <v>1140</v>
      </c>
      <c r="L601" s="93">
        <v>950</v>
      </c>
      <c r="M601" s="93">
        <v>1140</v>
      </c>
      <c r="N601" s="93">
        <v>950</v>
      </c>
      <c r="O601" s="93">
        <v>1140</v>
      </c>
      <c r="P601" s="93">
        <v>950</v>
      </c>
      <c r="Q601" s="93">
        <v>1140</v>
      </c>
      <c r="R601" s="93">
        <v>950</v>
      </c>
      <c r="S601" s="93">
        <v>1140</v>
      </c>
      <c r="T601" s="93">
        <v>950</v>
      </c>
      <c r="U601" s="93">
        <v>1140</v>
      </c>
      <c r="V601" s="93">
        <v>950</v>
      </c>
      <c r="W601" s="93">
        <v>1140</v>
      </c>
    </row>
    <row r="602" spans="2:23" ht="43.2" x14ac:dyDescent="0.3">
      <c r="B602" s="89" t="s">
        <v>805</v>
      </c>
      <c r="C602" s="90" t="s">
        <v>806</v>
      </c>
      <c r="D602" s="91"/>
      <c r="E602" s="92">
        <v>0</v>
      </c>
      <c r="F602" s="93">
        <v>950</v>
      </c>
      <c r="G602" s="93">
        <v>1140</v>
      </c>
      <c r="H602" s="93">
        <v>950</v>
      </c>
      <c r="I602" s="93">
        <v>1140</v>
      </c>
      <c r="J602" s="93">
        <v>950</v>
      </c>
      <c r="K602" s="93">
        <v>1140</v>
      </c>
      <c r="L602" s="93">
        <v>950</v>
      </c>
      <c r="M602" s="93">
        <v>1140</v>
      </c>
      <c r="N602" s="93">
        <v>950</v>
      </c>
      <c r="O602" s="93">
        <v>1140</v>
      </c>
      <c r="P602" s="93">
        <v>950</v>
      </c>
      <c r="Q602" s="93">
        <v>1140</v>
      </c>
      <c r="R602" s="93">
        <v>950</v>
      </c>
      <c r="S602" s="93">
        <v>1140</v>
      </c>
      <c r="T602" s="93">
        <v>950</v>
      </c>
      <c r="U602" s="93">
        <v>1140</v>
      </c>
      <c r="V602" s="93">
        <v>950</v>
      </c>
      <c r="W602" s="93">
        <v>1140</v>
      </c>
    </row>
    <row r="603" spans="2:23" ht="28.8" x14ac:dyDescent="0.3">
      <c r="B603" s="89" t="s">
        <v>807</v>
      </c>
      <c r="C603" s="90" t="s">
        <v>808</v>
      </c>
      <c r="D603" s="91"/>
      <c r="E603" s="92">
        <v>0</v>
      </c>
      <c r="F603" s="93">
        <v>950</v>
      </c>
      <c r="G603" s="93">
        <v>1140</v>
      </c>
      <c r="H603" s="93">
        <v>950</v>
      </c>
      <c r="I603" s="93">
        <v>1140</v>
      </c>
      <c r="J603" s="93">
        <v>950</v>
      </c>
      <c r="K603" s="93">
        <v>1140</v>
      </c>
      <c r="L603" s="93">
        <v>950</v>
      </c>
      <c r="M603" s="93">
        <v>1140</v>
      </c>
      <c r="N603" s="93">
        <v>950</v>
      </c>
      <c r="O603" s="93">
        <v>1140</v>
      </c>
      <c r="P603" s="93">
        <v>950</v>
      </c>
      <c r="Q603" s="93">
        <v>1140</v>
      </c>
      <c r="R603" s="93">
        <v>950</v>
      </c>
      <c r="S603" s="93">
        <v>1140</v>
      </c>
      <c r="T603" s="93">
        <v>950</v>
      </c>
      <c r="U603" s="93">
        <v>1140</v>
      </c>
      <c r="V603" s="93">
        <v>950</v>
      </c>
      <c r="W603" s="93">
        <v>1140</v>
      </c>
    </row>
    <row r="604" spans="2:23" x14ac:dyDescent="0.3">
      <c r="B604" s="89" t="s">
        <v>809</v>
      </c>
      <c r="C604" s="90" t="s">
        <v>810</v>
      </c>
      <c r="D604" s="91"/>
      <c r="E604" s="92">
        <v>0</v>
      </c>
      <c r="F604" s="93">
        <v>950</v>
      </c>
      <c r="G604" s="93">
        <v>1140</v>
      </c>
      <c r="H604" s="93">
        <v>950</v>
      </c>
      <c r="I604" s="93">
        <v>1140</v>
      </c>
      <c r="J604" s="93">
        <v>950</v>
      </c>
      <c r="K604" s="93">
        <v>1140</v>
      </c>
      <c r="L604" s="93">
        <v>950</v>
      </c>
      <c r="M604" s="93">
        <v>1140</v>
      </c>
      <c r="N604" s="93">
        <v>950</v>
      </c>
      <c r="O604" s="93">
        <v>1140</v>
      </c>
      <c r="P604" s="93">
        <v>950</v>
      </c>
      <c r="Q604" s="93">
        <v>1140</v>
      </c>
      <c r="R604" s="93">
        <v>950</v>
      </c>
      <c r="S604" s="93">
        <v>1140</v>
      </c>
      <c r="T604" s="93">
        <v>950</v>
      </c>
      <c r="U604" s="93">
        <v>1140</v>
      </c>
      <c r="V604" s="93">
        <v>950</v>
      </c>
      <c r="W604" s="93">
        <v>1140</v>
      </c>
    </row>
    <row r="605" spans="2:23" ht="28.8" x14ac:dyDescent="0.3">
      <c r="B605" s="89" t="s">
        <v>811</v>
      </c>
      <c r="C605" s="90" t="s">
        <v>812</v>
      </c>
      <c r="D605" s="91"/>
      <c r="E605" s="92">
        <v>0</v>
      </c>
      <c r="F605" s="93">
        <v>950</v>
      </c>
      <c r="G605" s="93">
        <v>1140</v>
      </c>
      <c r="H605" s="93">
        <v>950</v>
      </c>
      <c r="I605" s="93">
        <v>1140</v>
      </c>
      <c r="J605" s="93">
        <v>950</v>
      </c>
      <c r="K605" s="93">
        <v>1140</v>
      </c>
      <c r="L605" s="93">
        <v>950</v>
      </c>
      <c r="M605" s="93">
        <v>1140</v>
      </c>
      <c r="N605" s="93">
        <v>950</v>
      </c>
      <c r="O605" s="93">
        <v>1140</v>
      </c>
      <c r="P605" s="93">
        <v>950</v>
      </c>
      <c r="Q605" s="93">
        <v>1140</v>
      </c>
      <c r="R605" s="93">
        <v>950</v>
      </c>
      <c r="S605" s="93">
        <v>1140</v>
      </c>
      <c r="T605" s="93">
        <v>950</v>
      </c>
      <c r="U605" s="93">
        <v>1140</v>
      </c>
      <c r="V605" s="93">
        <v>950</v>
      </c>
      <c r="W605" s="93">
        <v>1140</v>
      </c>
    </row>
    <row r="606" spans="2:23" ht="28.8" x14ac:dyDescent="0.3">
      <c r="B606" s="89" t="s">
        <v>813</v>
      </c>
      <c r="C606" s="90" t="s">
        <v>814</v>
      </c>
      <c r="D606" s="91"/>
      <c r="E606" s="92">
        <v>0</v>
      </c>
      <c r="F606" s="93">
        <v>950</v>
      </c>
      <c r="G606" s="93">
        <v>1140</v>
      </c>
      <c r="H606" s="93">
        <v>950</v>
      </c>
      <c r="I606" s="93">
        <v>1140</v>
      </c>
      <c r="J606" s="93">
        <v>950</v>
      </c>
      <c r="K606" s="93">
        <v>1140</v>
      </c>
      <c r="L606" s="93">
        <v>950</v>
      </c>
      <c r="M606" s="93">
        <v>1140</v>
      </c>
      <c r="N606" s="93">
        <v>950</v>
      </c>
      <c r="O606" s="93">
        <v>1140</v>
      </c>
      <c r="P606" s="93">
        <v>950</v>
      </c>
      <c r="Q606" s="93">
        <v>1140</v>
      </c>
      <c r="R606" s="93">
        <v>950</v>
      </c>
      <c r="S606" s="93">
        <v>1140</v>
      </c>
      <c r="T606" s="93">
        <v>950</v>
      </c>
      <c r="U606" s="93">
        <v>1140</v>
      </c>
      <c r="V606" s="93">
        <v>950</v>
      </c>
      <c r="W606" s="93">
        <v>1140</v>
      </c>
    </row>
    <row r="607" spans="2:23" ht="28.8" x14ac:dyDescent="0.3">
      <c r="B607" s="89" t="s">
        <v>815</v>
      </c>
      <c r="C607" s="90" t="s">
        <v>816</v>
      </c>
      <c r="D607" s="91"/>
      <c r="E607" s="92">
        <v>0</v>
      </c>
      <c r="F607" s="93">
        <v>950</v>
      </c>
      <c r="G607" s="93">
        <v>1140</v>
      </c>
      <c r="H607" s="93">
        <v>950</v>
      </c>
      <c r="I607" s="93">
        <v>1140</v>
      </c>
      <c r="J607" s="93">
        <v>950</v>
      </c>
      <c r="K607" s="93">
        <v>1140</v>
      </c>
      <c r="L607" s="93">
        <v>950</v>
      </c>
      <c r="M607" s="93">
        <v>1140</v>
      </c>
      <c r="N607" s="93">
        <v>950</v>
      </c>
      <c r="O607" s="93">
        <v>1140</v>
      </c>
      <c r="P607" s="93">
        <v>950</v>
      </c>
      <c r="Q607" s="93">
        <v>1140</v>
      </c>
      <c r="R607" s="93">
        <v>950</v>
      </c>
      <c r="S607" s="93">
        <v>1140</v>
      </c>
      <c r="T607" s="93">
        <v>950</v>
      </c>
      <c r="U607" s="93">
        <v>1140</v>
      </c>
      <c r="V607" s="93">
        <v>1150</v>
      </c>
      <c r="W607" s="93">
        <v>1380</v>
      </c>
    </row>
    <row r="608" spans="2:23" ht="28.8" x14ac:dyDescent="0.3">
      <c r="B608" s="89" t="s">
        <v>817</v>
      </c>
      <c r="C608" s="90" t="s">
        <v>818</v>
      </c>
      <c r="D608" s="91"/>
      <c r="E608" s="92">
        <v>0</v>
      </c>
      <c r="F608" s="93">
        <v>1150</v>
      </c>
      <c r="G608" s="93">
        <v>1380</v>
      </c>
      <c r="H608" s="93">
        <v>1150</v>
      </c>
      <c r="I608" s="93">
        <v>1380</v>
      </c>
      <c r="J608" s="93">
        <v>1150</v>
      </c>
      <c r="K608" s="93">
        <v>1380</v>
      </c>
      <c r="L608" s="93">
        <v>1150</v>
      </c>
      <c r="M608" s="93">
        <v>1380</v>
      </c>
      <c r="N608" s="93">
        <v>1150</v>
      </c>
      <c r="O608" s="93">
        <v>1380</v>
      </c>
      <c r="P608" s="93">
        <v>1150</v>
      </c>
      <c r="Q608" s="93">
        <v>1380</v>
      </c>
      <c r="R608" s="93">
        <v>1150</v>
      </c>
      <c r="S608" s="93">
        <v>1380</v>
      </c>
      <c r="T608" s="93">
        <v>1150</v>
      </c>
      <c r="U608" s="93">
        <v>1380</v>
      </c>
      <c r="V608" s="127">
        <v>950</v>
      </c>
      <c r="W608" s="127">
        <v>1140</v>
      </c>
    </row>
    <row r="609" spans="2:23" ht="28.8" x14ac:dyDescent="0.3">
      <c r="B609" s="124" t="s">
        <v>819</v>
      </c>
      <c r="C609" s="126" t="s">
        <v>820</v>
      </c>
      <c r="D609" s="125"/>
      <c r="E609" s="92">
        <v>0</v>
      </c>
      <c r="F609" s="127">
        <v>950</v>
      </c>
      <c r="G609" s="127">
        <v>1140</v>
      </c>
      <c r="H609" s="127">
        <v>950</v>
      </c>
      <c r="I609" s="127">
        <v>1140</v>
      </c>
      <c r="J609" s="127">
        <v>950</v>
      </c>
      <c r="K609" s="127">
        <v>1140</v>
      </c>
      <c r="L609" s="127">
        <v>950</v>
      </c>
      <c r="M609" s="127">
        <v>1140</v>
      </c>
      <c r="N609" s="127">
        <v>950</v>
      </c>
      <c r="O609" s="127">
        <v>1140</v>
      </c>
      <c r="P609" s="127">
        <v>950</v>
      </c>
      <c r="Q609" s="127">
        <v>1140</v>
      </c>
      <c r="R609" s="127">
        <v>950</v>
      </c>
      <c r="S609" s="127">
        <v>1140</v>
      </c>
      <c r="T609" s="127">
        <v>950</v>
      </c>
      <c r="U609" s="127">
        <v>1140</v>
      </c>
      <c r="V609" s="127">
        <v>800</v>
      </c>
      <c r="W609" s="127">
        <v>960</v>
      </c>
    </row>
    <row r="610" spans="2:23" ht="28.8" x14ac:dyDescent="0.3">
      <c r="B610" s="124" t="s">
        <v>819</v>
      </c>
      <c r="C610" s="126" t="s">
        <v>821</v>
      </c>
      <c r="D610" s="125"/>
      <c r="E610" s="92">
        <v>0</v>
      </c>
      <c r="F610" s="127">
        <v>800</v>
      </c>
      <c r="G610" s="127">
        <v>960</v>
      </c>
      <c r="H610" s="127">
        <v>800</v>
      </c>
      <c r="I610" s="127">
        <v>960</v>
      </c>
      <c r="J610" s="127">
        <v>800</v>
      </c>
      <c r="K610" s="127">
        <v>960</v>
      </c>
      <c r="L610" s="127">
        <v>800</v>
      </c>
      <c r="M610" s="127">
        <v>960</v>
      </c>
      <c r="N610" s="127">
        <v>800</v>
      </c>
      <c r="O610" s="127">
        <v>960</v>
      </c>
      <c r="P610" s="127">
        <v>800</v>
      </c>
      <c r="Q610" s="127">
        <v>960</v>
      </c>
      <c r="R610" s="127">
        <v>800</v>
      </c>
      <c r="S610" s="127">
        <v>960</v>
      </c>
      <c r="T610" s="127">
        <v>800</v>
      </c>
      <c r="U610" s="127">
        <v>960</v>
      </c>
      <c r="V610" s="127">
        <v>800</v>
      </c>
      <c r="W610" s="127">
        <v>960</v>
      </c>
    </row>
    <row r="611" spans="2:23" ht="28.8" x14ac:dyDescent="0.3">
      <c r="B611" s="124" t="s">
        <v>819</v>
      </c>
      <c r="C611" s="126" t="s">
        <v>822</v>
      </c>
      <c r="D611" s="125"/>
      <c r="E611" s="92">
        <v>0</v>
      </c>
      <c r="F611" s="127">
        <v>800</v>
      </c>
      <c r="G611" s="127">
        <v>960</v>
      </c>
      <c r="H611" s="127">
        <v>800</v>
      </c>
      <c r="I611" s="127">
        <v>960</v>
      </c>
      <c r="J611" s="127">
        <v>800</v>
      </c>
      <c r="K611" s="127">
        <v>960</v>
      </c>
      <c r="L611" s="127">
        <v>800</v>
      </c>
      <c r="M611" s="127">
        <v>960</v>
      </c>
      <c r="N611" s="127">
        <v>800</v>
      </c>
      <c r="O611" s="127">
        <v>960</v>
      </c>
      <c r="P611" s="127">
        <v>800</v>
      </c>
      <c r="Q611" s="127">
        <v>960</v>
      </c>
      <c r="R611" s="127">
        <v>800</v>
      </c>
      <c r="S611" s="127">
        <v>960</v>
      </c>
      <c r="T611" s="127">
        <v>800</v>
      </c>
      <c r="U611" s="127">
        <v>960</v>
      </c>
      <c r="V611" s="127">
        <v>750</v>
      </c>
      <c r="W611" s="127">
        <v>900</v>
      </c>
    </row>
    <row r="612" spans="2:23" ht="28.8" x14ac:dyDescent="0.3">
      <c r="B612" s="124" t="s">
        <v>819</v>
      </c>
      <c r="C612" s="126" t="s">
        <v>823</v>
      </c>
      <c r="D612" s="125"/>
      <c r="E612" s="92">
        <v>0</v>
      </c>
      <c r="F612" s="127">
        <v>750</v>
      </c>
      <c r="G612" s="127">
        <v>900</v>
      </c>
      <c r="H612" s="127">
        <v>750</v>
      </c>
      <c r="I612" s="127">
        <v>900</v>
      </c>
      <c r="J612" s="127">
        <v>750</v>
      </c>
      <c r="K612" s="127">
        <v>900</v>
      </c>
      <c r="L612" s="127">
        <v>750</v>
      </c>
      <c r="M612" s="127">
        <v>900</v>
      </c>
      <c r="N612" s="127">
        <v>750</v>
      </c>
      <c r="O612" s="127">
        <v>900</v>
      </c>
      <c r="P612" s="127">
        <v>750</v>
      </c>
      <c r="Q612" s="127">
        <v>900</v>
      </c>
      <c r="R612" s="127">
        <v>750</v>
      </c>
      <c r="S612" s="127">
        <v>900</v>
      </c>
      <c r="T612" s="127">
        <v>750</v>
      </c>
      <c r="U612" s="127">
        <v>900</v>
      </c>
      <c r="V612" s="127">
        <v>750</v>
      </c>
      <c r="W612" s="127">
        <v>900</v>
      </c>
    </row>
    <row r="613" spans="2:23" ht="28.8" x14ac:dyDescent="0.3">
      <c r="B613" s="124" t="s">
        <v>819</v>
      </c>
      <c r="C613" s="126" t="s">
        <v>824</v>
      </c>
      <c r="D613" s="125"/>
      <c r="E613" s="92">
        <v>0</v>
      </c>
      <c r="F613" s="127">
        <v>750</v>
      </c>
      <c r="G613" s="127">
        <v>900</v>
      </c>
      <c r="H613" s="127">
        <v>750</v>
      </c>
      <c r="I613" s="127">
        <v>900</v>
      </c>
      <c r="J613" s="127">
        <v>750</v>
      </c>
      <c r="K613" s="127">
        <v>900</v>
      </c>
      <c r="L613" s="127">
        <v>750</v>
      </c>
      <c r="M613" s="127">
        <v>900</v>
      </c>
      <c r="N613" s="127">
        <v>750</v>
      </c>
      <c r="O613" s="127">
        <v>900</v>
      </c>
      <c r="P613" s="127">
        <v>750</v>
      </c>
      <c r="Q613" s="127">
        <v>900</v>
      </c>
      <c r="R613" s="127">
        <v>750</v>
      </c>
      <c r="S613" s="127">
        <v>900</v>
      </c>
      <c r="T613" s="127">
        <v>750</v>
      </c>
      <c r="U613" s="127">
        <v>900</v>
      </c>
      <c r="V613" s="127">
        <v>600</v>
      </c>
      <c r="W613" s="127">
        <v>720</v>
      </c>
    </row>
    <row r="614" spans="2:23" ht="28.8" x14ac:dyDescent="0.3">
      <c r="B614" s="124" t="s">
        <v>819</v>
      </c>
      <c r="C614" s="126" t="s">
        <v>825</v>
      </c>
      <c r="D614" s="125"/>
      <c r="E614" s="92">
        <v>0</v>
      </c>
      <c r="F614" s="127">
        <v>600</v>
      </c>
      <c r="G614" s="127">
        <v>720</v>
      </c>
      <c r="H614" s="127">
        <v>600</v>
      </c>
      <c r="I614" s="127">
        <v>720</v>
      </c>
      <c r="J614" s="127">
        <v>600</v>
      </c>
      <c r="K614" s="127">
        <v>720</v>
      </c>
      <c r="L614" s="127">
        <v>600</v>
      </c>
      <c r="M614" s="127">
        <v>720</v>
      </c>
      <c r="N614" s="127">
        <v>600</v>
      </c>
      <c r="O614" s="127">
        <v>720</v>
      </c>
      <c r="P614" s="127">
        <v>600</v>
      </c>
      <c r="Q614" s="127">
        <v>720</v>
      </c>
      <c r="R614" s="127">
        <v>600</v>
      </c>
      <c r="S614" s="127">
        <v>720</v>
      </c>
      <c r="T614" s="127">
        <v>600</v>
      </c>
      <c r="U614" s="127">
        <v>720</v>
      </c>
      <c r="V614" s="127">
        <v>600</v>
      </c>
      <c r="W614" s="127">
        <v>720</v>
      </c>
    </row>
    <row r="615" spans="2:23" ht="28.8" x14ac:dyDescent="0.3">
      <c r="B615" s="124" t="s">
        <v>819</v>
      </c>
      <c r="C615" s="126" t="s">
        <v>826</v>
      </c>
      <c r="D615" s="125"/>
      <c r="E615" s="92">
        <v>0</v>
      </c>
      <c r="F615" s="127">
        <v>600</v>
      </c>
      <c r="G615" s="127">
        <v>720</v>
      </c>
      <c r="H615" s="127">
        <v>600</v>
      </c>
      <c r="I615" s="127">
        <v>720</v>
      </c>
      <c r="J615" s="127">
        <v>600</v>
      </c>
      <c r="K615" s="127">
        <v>720</v>
      </c>
      <c r="L615" s="127">
        <v>600</v>
      </c>
      <c r="M615" s="127">
        <v>720</v>
      </c>
      <c r="N615" s="127">
        <v>600</v>
      </c>
      <c r="O615" s="127">
        <v>720</v>
      </c>
      <c r="P615" s="127">
        <v>600</v>
      </c>
      <c r="Q615" s="127">
        <v>720</v>
      </c>
      <c r="R615" s="127">
        <v>600</v>
      </c>
      <c r="S615" s="127">
        <v>720</v>
      </c>
      <c r="T615" s="127">
        <v>600</v>
      </c>
      <c r="U615" s="127">
        <v>720</v>
      </c>
      <c r="V615" s="127">
        <v>950</v>
      </c>
      <c r="W615" s="127">
        <v>1140</v>
      </c>
    </row>
    <row r="616" spans="2:23" ht="28.8" x14ac:dyDescent="0.3">
      <c r="B616" s="124" t="s">
        <v>819</v>
      </c>
      <c r="C616" s="126" t="s">
        <v>827</v>
      </c>
      <c r="D616" s="125"/>
      <c r="E616" s="92">
        <v>0</v>
      </c>
      <c r="F616" s="127">
        <v>950</v>
      </c>
      <c r="G616" s="127">
        <v>1140</v>
      </c>
      <c r="H616" s="127">
        <v>950</v>
      </c>
      <c r="I616" s="127">
        <v>1140</v>
      </c>
      <c r="J616" s="127">
        <v>950</v>
      </c>
      <c r="K616" s="127">
        <v>1140</v>
      </c>
      <c r="L616" s="127">
        <v>950</v>
      </c>
      <c r="M616" s="127">
        <v>1140</v>
      </c>
      <c r="N616" s="127">
        <v>950</v>
      </c>
      <c r="O616" s="127">
        <v>1140</v>
      </c>
      <c r="P616" s="127">
        <v>950</v>
      </c>
      <c r="Q616" s="127">
        <v>1140</v>
      </c>
      <c r="R616" s="127">
        <v>950</v>
      </c>
      <c r="S616" s="127">
        <v>1140</v>
      </c>
      <c r="T616" s="127">
        <v>950</v>
      </c>
      <c r="U616" s="127">
        <v>1140</v>
      </c>
      <c r="V616" s="127">
        <v>750</v>
      </c>
      <c r="W616" s="127">
        <v>900</v>
      </c>
    </row>
    <row r="617" spans="2:23" ht="28.8" x14ac:dyDescent="0.3">
      <c r="B617" s="124" t="s">
        <v>819</v>
      </c>
      <c r="C617" s="126" t="s">
        <v>828</v>
      </c>
      <c r="D617" s="125"/>
      <c r="E617" s="92">
        <v>0</v>
      </c>
      <c r="F617" s="127">
        <v>750</v>
      </c>
      <c r="G617" s="127">
        <v>900</v>
      </c>
      <c r="H617" s="127">
        <v>750</v>
      </c>
      <c r="I617" s="127">
        <v>900</v>
      </c>
      <c r="J617" s="127">
        <v>750</v>
      </c>
      <c r="K617" s="127">
        <v>900</v>
      </c>
      <c r="L617" s="127">
        <v>750</v>
      </c>
      <c r="M617" s="127">
        <v>900</v>
      </c>
      <c r="N617" s="127">
        <v>750</v>
      </c>
      <c r="O617" s="127">
        <v>900</v>
      </c>
      <c r="P617" s="127">
        <v>750</v>
      </c>
      <c r="Q617" s="127">
        <v>900</v>
      </c>
      <c r="R617" s="127">
        <v>750</v>
      </c>
      <c r="S617" s="127">
        <v>900</v>
      </c>
      <c r="T617" s="127">
        <v>750</v>
      </c>
      <c r="U617" s="127">
        <v>900</v>
      </c>
      <c r="V617" s="127">
        <v>650</v>
      </c>
      <c r="W617" s="127">
        <v>780</v>
      </c>
    </row>
    <row r="618" spans="2:23" ht="28.8" x14ac:dyDescent="0.3">
      <c r="B618" s="124" t="s">
        <v>819</v>
      </c>
      <c r="C618" s="126" t="s">
        <v>829</v>
      </c>
      <c r="D618" s="125"/>
      <c r="E618" s="92">
        <v>0</v>
      </c>
      <c r="F618" s="127">
        <v>650</v>
      </c>
      <c r="G618" s="127">
        <v>780</v>
      </c>
      <c r="H618" s="127">
        <v>650</v>
      </c>
      <c r="I618" s="127">
        <v>780</v>
      </c>
      <c r="J618" s="127">
        <v>650</v>
      </c>
      <c r="K618" s="127">
        <v>780</v>
      </c>
      <c r="L618" s="127">
        <v>650</v>
      </c>
      <c r="M618" s="127">
        <v>780</v>
      </c>
      <c r="N618" s="127">
        <v>650</v>
      </c>
      <c r="O618" s="127">
        <v>780</v>
      </c>
      <c r="P618" s="127">
        <v>650</v>
      </c>
      <c r="Q618" s="127">
        <v>780</v>
      </c>
      <c r="R618" s="127">
        <v>650</v>
      </c>
      <c r="S618" s="127">
        <v>780</v>
      </c>
      <c r="T618" s="127">
        <v>650</v>
      </c>
      <c r="U618" s="127">
        <v>780</v>
      </c>
      <c r="V618" s="127">
        <v>700</v>
      </c>
      <c r="W618" s="127">
        <v>840</v>
      </c>
    </row>
    <row r="619" spans="2:23" ht="28.8" x14ac:dyDescent="0.3">
      <c r="B619" s="124" t="s">
        <v>819</v>
      </c>
      <c r="C619" s="126" t="s">
        <v>830</v>
      </c>
      <c r="D619" s="125"/>
      <c r="E619" s="92">
        <v>0</v>
      </c>
      <c r="F619" s="127">
        <v>700</v>
      </c>
      <c r="G619" s="127">
        <v>840</v>
      </c>
      <c r="H619" s="127">
        <v>700</v>
      </c>
      <c r="I619" s="127">
        <v>840</v>
      </c>
      <c r="J619" s="127">
        <v>700</v>
      </c>
      <c r="K619" s="127">
        <v>840</v>
      </c>
      <c r="L619" s="127">
        <v>700</v>
      </c>
      <c r="M619" s="127">
        <v>840</v>
      </c>
      <c r="N619" s="127">
        <v>700</v>
      </c>
      <c r="O619" s="127">
        <v>840</v>
      </c>
      <c r="P619" s="127">
        <v>700</v>
      </c>
      <c r="Q619" s="127">
        <v>840</v>
      </c>
      <c r="R619" s="127">
        <v>700</v>
      </c>
      <c r="S619" s="127">
        <v>840</v>
      </c>
      <c r="T619" s="127">
        <v>700</v>
      </c>
      <c r="U619" s="127">
        <v>840</v>
      </c>
      <c r="V619" s="127">
        <v>700</v>
      </c>
      <c r="W619" s="127">
        <v>840</v>
      </c>
    </row>
    <row r="620" spans="2:23" ht="28.8" x14ac:dyDescent="0.3">
      <c r="B620" s="124" t="s">
        <v>819</v>
      </c>
      <c r="C620" s="126" t="s">
        <v>831</v>
      </c>
      <c r="D620" s="125"/>
      <c r="E620" s="92">
        <v>0</v>
      </c>
      <c r="F620" s="127">
        <v>700</v>
      </c>
      <c r="G620" s="127">
        <v>840</v>
      </c>
      <c r="H620" s="127">
        <v>700</v>
      </c>
      <c r="I620" s="127">
        <v>840</v>
      </c>
      <c r="J620" s="127">
        <v>700</v>
      </c>
      <c r="K620" s="127">
        <v>840</v>
      </c>
      <c r="L620" s="127">
        <v>700</v>
      </c>
      <c r="M620" s="127">
        <v>840</v>
      </c>
      <c r="N620" s="127">
        <v>700</v>
      </c>
      <c r="O620" s="127">
        <v>840</v>
      </c>
      <c r="P620" s="127">
        <v>700</v>
      </c>
      <c r="Q620" s="127">
        <v>840</v>
      </c>
      <c r="R620" s="127">
        <v>700</v>
      </c>
      <c r="S620" s="127">
        <v>840</v>
      </c>
      <c r="T620" s="127">
        <v>700</v>
      </c>
      <c r="U620" s="127">
        <v>840</v>
      </c>
    </row>
  </sheetData>
  <mergeCells count="12">
    <mergeCell ref="B11:F11"/>
    <mergeCell ref="B5:D5"/>
    <mergeCell ref="B6:D6"/>
    <mergeCell ref="B7:D7"/>
    <mergeCell ref="B8:D8"/>
    <mergeCell ref="B10:F10"/>
    <mergeCell ref="B12:D12"/>
    <mergeCell ref="B13:D13"/>
    <mergeCell ref="B229:W229"/>
    <mergeCell ref="L230:Q230"/>
    <mergeCell ref="R230:W230"/>
    <mergeCell ref="F230:K230"/>
  </mergeCells>
  <pageMargins left="0.7" right="0.7" top="0.75" bottom="0.75" header="0.3" footer="0.3"/>
  <pageSetup paperSize="8" scale="26" orientation="portrait" horizontalDpi="300" verticalDpi="300" r:id="rId1"/>
  <headerFooter>
    <oddFooter>&amp;C_x000D_&amp;1#&amp;"Helvetica 75 Bold"&amp;8&amp;KED7D31 Orange Restricted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87C81-6EDF-6A40-9BD9-A9DF233D7213}">
  <dimension ref="A1:F56"/>
  <sheetViews>
    <sheetView tabSelected="1" view="pageBreakPreview" zoomScale="60" zoomScaleNormal="58" workbookViewId="0">
      <pane xSplit="5" ySplit="12" topLeftCell="F44" activePane="bottomRight" state="frozen"/>
      <selection activeCell="E17" sqref="E17"/>
      <selection pane="topRight" activeCell="E17" sqref="E17"/>
      <selection pane="bottomLeft" activeCell="E17" sqref="E17"/>
      <selection pane="bottomRight" activeCell="I8" sqref="I8"/>
    </sheetView>
  </sheetViews>
  <sheetFormatPr baseColWidth="10" defaultColWidth="24.44140625" defaultRowHeight="14.4" x14ac:dyDescent="0.3"/>
  <cols>
    <col min="1" max="1" width="4.44140625" customWidth="1"/>
    <col min="2" max="2" width="24.44140625" style="95"/>
    <col min="3" max="3" width="24.44140625" style="1"/>
    <col min="4" max="4" width="53.44140625" style="1" customWidth="1"/>
    <col min="5" max="5" width="113.5546875" style="55" customWidth="1"/>
    <col min="6" max="16384" width="24.44140625" style="1"/>
  </cols>
  <sheetData>
    <row r="1" spans="1:6" x14ac:dyDescent="0.3">
      <c r="E1" s="1"/>
    </row>
    <row r="2" spans="1:6" x14ac:dyDescent="0.3">
      <c r="B2" s="96" t="s">
        <v>0</v>
      </c>
      <c r="D2" s="4"/>
      <c r="E2" s="4"/>
      <c r="F2" s="4"/>
    </row>
    <row r="3" spans="1:6" x14ac:dyDescent="0.3">
      <c r="B3" s="96" t="s">
        <v>1</v>
      </c>
      <c r="D3" s="4"/>
      <c r="E3" s="4"/>
      <c r="F3" s="4"/>
    </row>
    <row r="4" spans="1:6" x14ac:dyDescent="0.3">
      <c r="B4" s="97"/>
      <c r="E4" s="1"/>
    </row>
    <row r="5" spans="1:6" ht="45" customHeight="1" x14ac:dyDescent="0.3">
      <c r="C5" s="221" t="s">
        <v>832</v>
      </c>
      <c r="D5" s="221"/>
      <c r="E5" s="221"/>
      <c r="F5" s="221"/>
    </row>
    <row r="6" spans="1:6" x14ac:dyDescent="0.3">
      <c r="C6" s="55"/>
    </row>
    <row r="7" spans="1:6" x14ac:dyDescent="0.3">
      <c r="C7" s="218" t="s">
        <v>833</v>
      </c>
      <c r="D7" s="218"/>
      <c r="E7" s="218"/>
      <c r="F7" s="218"/>
    </row>
    <row r="8" spans="1:6" x14ac:dyDescent="0.3">
      <c r="C8" s="219" t="s">
        <v>5</v>
      </c>
      <c r="D8" s="219"/>
      <c r="E8" s="219"/>
      <c r="F8" s="219"/>
    </row>
    <row r="9" spans="1:6" x14ac:dyDescent="0.3">
      <c r="C9" s="222" t="s">
        <v>120</v>
      </c>
      <c r="D9" s="222"/>
      <c r="E9" s="222"/>
      <c r="F9" s="222"/>
    </row>
    <row r="10" spans="1:6" x14ac:dyDescent="0.3">
      <c r="C10" s="55"/>
    </row>
    <row r="12" spans="1:6" s="6" customFormat="1" x14ac:dyDescent="0.3">
      <c r="A12" s="98"/>
      <c r="B12" s="99" t="s">
        <v>834</v>
      </c>
      <c r="C12" s="100" t="s">
        <v>835</v>
      </c>
      <c r="D12" s="100" t="s">
        <v>836</v>
      </c>
      <c r="E12" s="101" t="s">
        <v>837</v>
      </c>
      <c r="F12" s="101" t="s">
        <v>838</v>
      </c>
    </row>
    <row r="13" spans="1:6" ht="40.5" customHeight="1" x14ac:dyDescent="0.3">
      <c r="B13" s="102">
        <v>1</v>
      </c>
      <c r="C13" s="103" t="s">
        <v>839</v>
      </c>
      <c r="D13" s="103" t="s">
        <v>840</v>
      </c>
      <c r="E13" s="104" t="s">
        <v>841</v>
      </c>
      <c r="F13" s="105">
        <v>250</v>
      </c>
    </row>
    <row r="14" spans="1:6" ht="40.5" customHeight="1" x14ac:dyDescent="0.3">
      <c r="B14" s="102">
        <v>2</v>
      </c>
      <c r="C14" s="106" t="s">
        <v>842</v>
      </c>
      <c r="D14" s="106" t="s">
        <v>843</v>
      </c>
      <c r="E14" s="107" t="s">
        <v>844</v>
      </c>
      <c r="F14" s="108">
        <v>21</v>
      </c>
    </row>
    <row r="15" spans="1:6" ht="40.5" customHeight="1" x14ac:dyDescent="0.3">
      <c r="B15" s="109">
        <v>47</v>
      </c>
      <c r="C15" s="110" t="s">
        <v>176</v>
      </c>
      <c r="D15" s="110" t="s">
        <v>845</v>
      </c>
      <c r="E15" s="111" t="s">
        <v>846</v>
      </c>
      <c r="F15" s="112" t="s">
        <v>847</v>
      </c>
    </row>
    <row r="16" spans="1:6" ht="40.5" customHeight="1" x14ac:dyDescent="0.3">
      <c r="B16" s="109">
        <v>48</v>
      </c>
      <c r="C16" s="110" t="s">
        <v>176</v>
      </c>
      <c r="D16" s="110" t="s">
        <v>848</v>
      </c>
      <c r="E16" s="111" t="s">
        <v>849</v>
      </c>
      <c r="F16" s="112" t="s">
        <v>847</v>
      </c>
    </row>
    <row r="17" spans="2:6" ht="40.5" customHeight="1" x14ac:dyDescent="0.3">
      <c r="B17" s="109">
        <v>55</v>
      </c>
      <c r="C17" s="110" t="s">
        <v>334</v>
      </c>
      <c r="D17" s="110" t="s">
        <v>850</v>
      </c>
      <c r="E17" s="111" t="s">
        <v>851</v>
      </c>
      <c r="F17" s="112" t="s">
        <v>852</v>
      </c>
    </row>
    <row r="18" spans="2:6" ht="40.5" customHeight="1" x14ac:dyDescent="0.3">
      <c r="B18" s="109">
        <v>56</v>
      </c>
      <c r="C18" s="110" t="s">
        <v>334</v>
      </c>
      <c r="D18" s="110" t="s">
        <v>853</v>
      </c>
      <c r="E18" s="111" t="s">
        <v>854</v>
      </c>
      <c r="F18" s="112" t="s">
        <v>852</v>
      </c>
    </row>
    <row r="19" spans="2:6" ht="40.5" customHeight="1" x14ac:dyDescent="0.3">
      <c r="B19" s="109">
        <v>57</v>
      </c>
      <c r="C19" s="110" t="s">
        <v>331</v>
      </c>
      <c r="D19" s="110" t="s">
        <v>855</v>
      </c>
      <c r="E19" s="111" t="s">
        <v>856</v>
      </c>
      <c r="F19" s="112" t="s">
        <v>852</v>
      </c>
    </row>
    <row r="20" spans="2:6" ht="40.5" customHeight="1" x14ac:dyDescent="0.3">
      <c r="B20" s="109">
        <v>58</v>
      </c>
      <c r="C20" s="110" t="s">
        <v>331</v>
      </c>
      <c r="D20" s="110" t="s">
        <v>857</v>
      </c>
      <c r="E20" s="111" t="s">
        <v>854</v>
      </c>
      <c r="F20" s="112" t="s">
        <v>852</v>
      </c>
    </row>
    <row r="21" spans="2:6" ht="40.5" customHeight="1" x14ac:dyDescent="0.3">
      <c r="B21" s="109">
        <v>59</v>
      </c>
      <c r="C21" s="110" t="s">
        <v>858</v>
      </c>
      <c r="D21" s="110" t="s">
        <v>859</v>
      </c>
      <c r="E21" s="111" t="s">
        <v>856</v>
      </c>
      <c r="F21" s="112" t="s">
        <v>852</v>
      </c>
    </row>
    <row r="22" spans="2:6" ht="40.5" customHeight="1" x14ac:dyDescent="0.3">
      <c r="B22" s="109">
        <v>60</v>
      </c>
      <c r="C22" s="110" t="s">
        <v>858</v>
      </c>
      <c r="D22" s="110" t="s">
        <v>860</v>
      </c>
      <c r="E22" s="111" t="s">
        <v>854</v>
      </c>
      <c r="F22" s="112" t="s">
        <v>852</v>
      </c>
    </row>
    <row r="23" spans="2:6" ht="40.5" customHeight="1" x14ac:dyDescent="0.3">
      <c r="B23" s="109">
        <v>61</v>
      </c>
      <c r="C23" s="110" t="s">
        <v>323</v>
      </c>
      <c r="D23" s="110" t="s">
        <v>861</v>
      </c>
      <c r="E23" s="111" t="s">
        <v>856</v>
      </c>
      <c r="F23" s="112" t="s">
        <v>852</v>
      </c>
    </row>
    <row r="24" spans="2:6" ht="40.5" customHeight="1" x14ac:dyDescent="0.3">
      <c r="B24" s="109">
        <v>62</v>
      </c>
      <c r="C24" s="110" t="s">
        <v>323</v>
      </c>
      <c r="D24" s="110" t="s">
        <v>862</v>
      </c>
      <c r="E24" s="111" t="s">
        <v>854</v>
      </c>
      <c r="F24" s="112" t="s">
        <v>852</v>
      </c>
    </row>
    <row r="25" spans="2:6" ht="40.5" customHeight="1" x14ac:dyDescent="0.3">
      <c r="B25" s="109">
        <v>63</v>
      </c>
      <c r="C25" s="110" t="s">
        <v>323</v>
      </c>
      <c r="D25" s="110" t="s">
        <v>862</v>
      </c>
      <c r="E25" s="111" t="s">
        <v>851</v>
      </c>
      <c r="F25" s="112" t="s">
        <v>852</v>
      </c>
    </row>
    <row r="26" spans="2:6" ht="40.5" customHeight="1" x14ac:dyDescent="0.3">
      <c r="B26" s="109">
        <v>92</v>
      </c>
      <c r="C26" s="110" t="s">
        <v>192</v>
      </c>
      <c r="D26" s="110" t="s">
        <v>863</v>
      </c>
      <c r="E26" s="111" t="s">
        <v>864</v>
      </c>
      <c r="F26" s="112" t="s">
        <v>852</v>
      </c>
    </row>
    <row r="27" spans="2:6" ht="40.5" customHeight="1" x14ac:dyDescent="0.3">
      <c r="B27" s="109">
        <v>93</v>
      </c>
      <c r="C27" s="110" t="s">
        <v>192</v>
      </c>
      <c r="D27" s="110" t="s">
        <v>865</v>
      </c>
      <c r="E27" s="111" t="s">
        <v>866</v>
      </c>
      <c r="F27" s="112" t="s">
        <v>852</v>
      </c>
    </row>
    <row r="28" spans="2:6" ht="40.5" customHeight="1" x14ac:dyDescent="0.3">
      <c r="B28" s="109">
        <v>94</v>
      </c>
      <c r="C28" s="110" t="s">
        <v>192</v>
      </c>
      <c r="D28" s="110" t="s">
        <v>867</v>
      </c>
      <c r="E28" s="111" t="s">
        <v>868</v>
      </c>
      <c r="F28" s="112" t="s">
        <v>852</v>
      </c>
    </row>
    <row r="29" spans="2:6" ht="40.5" customHeight="1" x14ac:dyDescent="0.3">
      <c r="B29" s="109">
        <v>95</v>
      </c>
      <c r="C29" s="110" t="s">
        <v>192</v>
      </c>
      <c r="D29" s="110" t="s">
        <v>869</v>
      </c>
      <c r="E29" s="111" t="s">
        <v>870</v>
      </c>
      <c r="F29" s="112" t="s">
        <v>852</v>
      </c>
    </row>
    <row r="30" spans="2:6" ht="40.5" customHeight="1" x14ac:dyDescent="0.3">
      <c r="B30" s="109">
        <v>96</v>
      </c>
      <c r="C30" s="110" t="s">
        <v>192</v>
      </c>
      <c r="D30" s="110" t="s">
        <v>871</v>
      </c>
      <c r="E30" s="111" t="s">
        <v>872</v>
      </c>
      <c r="F30" s="112" t="s">
        <v>852</v>
      </c>
    </row>
    <row r="31" spans="2:6" ht="40.5" customHeight="1" x14ac:dyDescent="0.3">
      <c r="B31" s="109">
        <v>97</v>
      </c>
      <c r="C31" s="110" t="s">
        <v>192</v>
      </c>
      <c r="D31" s="110" t="s">
        <v>873</v>
      </c>
      <c r="E31" s="111" t="s">
        <v>874</v>
      </c>
      <c r="F31" s="112" t="s">
        <v>852</v>
      </c>
    </row>
    <row r="32" spans="2:6" ht="40.5" customHeight="1" x14ac:dyDescent="0.3">
      <c r="B32" s="109">
        <v>98</v>
      </c>
      <c r="C32" s="110" t="s">
        <v>192</v>
      </c>
      <c r="D32" s="110" t="s">
        <v>875</v>
      </c>
      <c r="E32" s="111" t="s">
        <v>876</v>
      </c>
      <c r="F32" s="112" t="s">
        <v>852</v>
      </c>
    </row>
    <row r="33" spans="2:6" ht="40.5" customHeight="1" x14ac:dyDescent="0.3">
      <c r="B33" s="109">
        <v>99</v>
      </c>
      <c r="C33" s="110" t="s">
        <v>192</v>
      </c>
      <c r="D33" s="110" t="s">
        <v>877</v>
      </c>
      <c r="E33" s="111" t="s">
        <v>878</v>
      </c>
      <c r="F33" s="112" t="s">
        <v>852</v>
      </c>
    </row>
    <row r="34" spans="2:6" ht="40.5" customHeight="1" x14ac:dyDescent="0.3">
      <c r="B34" s="109">
        <v>100</v>
      </c>
      <c r="C34" s="110" t="s">
        <v>192</v>
      </c>
      <c r="D34" s="110" t="s">
        <v>879</v>
      </c>
      <c r="E34" s="111" t="s">
        <v>880</v>
      </c>
      <c r="F34" s="112" t="s">
        <v>852</v>
      </c>
    </row>
    <row r="35" spans="2:6" ht="40.5" customHeight="1" x14ac:dyDescent="0.3">
      <c r="B35" s="109">
        <v>101</v>
      </c>
      <c r="C35" s="110" t="s">
        <v>192</v>
      </c>
      <c r="D35" s="110" t="s">
        <v>881</v>
      </c>
      <c r="E35" s="111" t="s">
        <v>882</v>
      </c>
      <c r="F35" s="112" t="s">
        <v>852</v>
      </c>
    </row>
    <row r="36" spans="2:6" ht="40.5" customHeight="1" x14ac:dyDescent="0.3">
      <c r="B36" s="109">
        <v>102</v>
      </c>
      <c r="C36" s="110" t="s">
        <v>192</v>
      </c>
      <c r="D36" s="110" t="s">
        <v>883</v>
      </c>
      <c r="E36" s="111" t="s">
        <v>884</v>
      </c>
      <c r="F36" s="112" t="s">
        <v>852</v>
      </c>
    </row>
    <row r="37" spans="2:6" ht="40.5" customHeight="1" x14ac:dyDescent="0.3">
      <c r="B37" s="109">
        <v>103</v>
      </c>
      <c r="C37" s="110" t="s">
        <v>192</v>
      </c>
      <c r="D37" s="110" t="s">
        <v>885</v>
      </c>
      <c r="E37" s="111" t="s">
        <v>886</v>
      </c>
      <c r="F37" s="112" t="s">
        <v>852</v>
      </c>
    </row>
    <row r="38" spans="2:6" ht="40.5" customHeight="1" x14ac:dyDescent="0.3">
      <c r="B38" s="109">
        <v>104</v>
      </c>
      <c r="C38" s="110" t="s">
        <v>192</v>
      </c>
      <c r="D38" s="110" t="s">
        <v>887</v>
      </c>
      <c r="E38" s="111" t="s">
        <v>888</v>
      </c>
      <c r="F38" s="112" t="s">
        <v>852</v>
      </c>
    </row>
    <row r="39" spans="2:6" ht="40.5" customHeight="1" x14ac:dyDescent="0.3">
      <c r="B39" s="109">
        <v>116</v>
      </c>
      <c r="C39" s="110" t="s">
        <v>198</v>
      </c>
      <c r="D39" s="110" t="s">
        <v>198</v>
      </c>
      <c r="E39" s="111" t="s">
        <v>889</v>
      </c>
      <c r="F39" s="112" t="s">
        <v>890</v>
      </c>
    </row>
    <row r="40" spans="2:6" ht="40.5" customHeight="1" x14ac:dyDescent="0.3">
      <c r="B40" s="109">
        <v>118</v>
      </c>
      <c r="C40" s="110" t="s">
        <v>891</v>
      </c>
      <c r="D40" s="110" t="s">
        <v>892</v>
      </c>
      <c r="E40" s="111" t="s">
        <v>893</v>
      </c>
      <c r="F40" s="112" t="s">
        <v>894</v>
      </c>
    </row>
    <row r="41" spans="2:6" ht="40.5" customHeight="1" x14ac:dyDescent="0.3">
      <c r="B41" s="109">
        <v>119</v>
      </c>
      <c r="C41" s="110" t="s">
        <v>320</v>
      </c>
      <c r="D41" s="110" t="s">
        <v>892</v>
      </c>
      <c r="E41" s="111" t="s">
        <v>895</v>
      </c>
      <c r="F41" s="112" t="s">
        <v>894</v>
      </c>
    </row>
    <row r="42" spans="2:6" ht="40.5" customHeight="1" x14ac:dyDescent="0.3">
      <c r="B42" s="109">
        <v>120</v>
      </c>
      <c r="C42" s="110" t="s">
        <v>896</v>
      </c>
      <c r="D42" s="110" t="s">
        <v>892</v>
      </c>
      <c r="E42" s="111" t="s">
        <v>897</v>
      </c>
      <c r="F42" s="112" t="s">
        <v>894</v>
      </c>
    </row>
    <row r="43" spans="2:6" ht="40.5" customHeight="1" x14ac:dyDescent="0.3">
      <c r="B43" s="109">
        <v>139</v>
      </c>
      <c r="C43" s="110" t="s">
        <v>898</v>
      </c>
      <c r="D43" s="110" t="s">
        <v>898</v>
      </c>
      <c r="E43" s="111" t="s">
        <v>899</v>
      </c>
      <c r="F43" s="112" t="s">
        <v>852</v>
      </c>
    </row>
    <row r="44" spans="2:6" ht="40.5" customHeight="1" x14ac:dyDescent="0.3">
      <c r="B44" s="109">
        <v>141</v>
      </c>
      <c r="C44" s="110" t="s">
        <v>214</v>
      </c>
      <c r="D44" s="110" t="s">
        <v>214</v>
      </c>
      <c r="E44" s="111" t="s">
        <v>899</v>
      </c>
      <c r="F44" s="112" t="s">
        <v>852</v>
      </c>
    </row>
    <row r="45" spans="2:6" ht="40.5" customHeight="1" x14ac:dyDescent="0.3">
      <c r="B45" s="109">
        <v>145</v>
      </c>
      <c r="C45" s="110" t="s">
        <v>180</v>
      </c>
      <c r="D45" s="110" t="s">
        <v>900</v>
      </c>
      <c r="E45" s="111" t="s">
        <v>901</v>
      </c>
      <c r="F45" s="112" t="s">
        <v>894</v>
      </c>
    </row>
    <row r="46" spans="2:6" x14ac:dyDescent="0.3">
      <c r="B46" s="109">
        <v>146</v>
      </c>
      <c r="C46" s="110" t="s">
        <v>180</v>
      </c>
      <c r="D46" s="110" t="s">
        <v>902</v>
      </c>
      <c r="E46" s="111" t="s">
        <v>903</v>
      </c>
      <c r="F46" s="112" t="s">
        <v>894</v>
      </c>
    </row>
    <row r="47" spans="2:6" x14ac:dyDescent="0.3">
      <c r="B47" s="109">
        <v>147</v>
      </c>
      <c r="C47" s="110" t="s">
        <v>180</v>
      </c>
      <c r="D47" s="110" t="s">
        <v>902</v>
      </c>
      <c r="E47" s="111" t="s">
        <v>904</v>
      </c>
      <c r="F47" s="112" t="s">
        <v>894</v>
      </c>
    </row>
    <row r="48" spans="2:6" x14ac:dyDescent="0.3">
      <c r="B48" s="109">
        <v>154</v>
      </c>
      <c r="C48" s="110" t="s">
        <v>219</v>
      </c>
      <c r="D48" s="110" t="s">
        <v>905</v>
      </c>
      <c r="E48" s="111" t="s">
        <v>906</v>
      </c>
      <c r="F48" s="112" t="s">
        <v>852</v>
      </c>
    </row>
    <row r="49" spans="2:6" ht="28.8" x14ac:dyDescent="0.3">
      <c r="B49" s="109">
        <v>155</v>
      </c>
      <c r="C49" s="110" t="s">
        <v>219</v>
      </c>
      <c r="D49" s="110" t="s">
        <v>907</v>
      </c>
      <c r="E49" s="111" t="s">
        <v>908</v>
      </c>
      <c r="F49" s="112" t="s">
        <v>852</v>
      </c>
    </row>
    <row r="50" spans="2:6" x14ac:dyDescent="0.3">
      <c r="B50" s="109">
        <v>156</v>
      </c>
      <c r="C50" s="110" t="s">
        <v>219</v>
      </c>
      <c r="D50" s="110" t="s">
        <v>909</v>
      </c>
      <c r="E50" s="111" t="s">
        <v>910</v>
      </c>
      <c r="F50" s="112" t="s">
        <v>852</v>
      </c>
    </row>
    <row r="51" spans="2:6" x14ac:dyDescent="0.3">
      <c r="B51" s="109">
        <v>157</v>
      </c>
      <c r="C51" s="110" t="s">
        <v>219</v>
      </c>
      <c r="D51" s="110" t="s">
        <v>911</v>
      </c>
      <c r="E51" s="111" t="s">
        <v>912</v>
      </c>
      <c r="F51" s="112" t="s">
        <v>852</v>
      </c>
    </row>
    <row r="52" spans="2:6" x14ac:dyDescent="0.3">
      <c r="B52" s="109">
        <v>158</v>
      </c>
      <c r="C52" s="110" t="s">
        <v>913</v>
      </c>
      <c r="D52" s="110" t="s">
        <v>914</v>
      </c>
      <c r="E52" s="111" t="s">
        <v>915</v>
      </c>
      <c r="F52" s="112">
        <v>120</v>
      </c>
    </row>
    <row r="53" spans="2:6" x14ac:dyDescent="0.3">
      <c r="B53" s="109">
        <v>159</v>
      </c>
      <c r="C53" s="110" t="s">
        <v>916</v>
      </c>
      <c r="D53" s="110" t="s">
        <v>917</v>
      </c>
      <c r="E53" s="111" t="s">
        <v>918</v>
      </c>
      <c r="F53" s="112">
        <v>67</v>
      </c>
    </row>
    <row r="54" spans="2:6" x14ac:dyDescent="0.3">
      <c r="B54" s="109">
        <v>160</v>
      </c>
      <c r="C54" s="110" t="s">
        <v>919</v>
      </c>
      <c r="D54" s="110" t="s">
        <v>920</v>
      </c>
      <c r="E54" s="111" t="s">
        <v>921</v>
      </c>
      <c r="F54" s="112">
        <v>77</v>
      </c>
    </row>
    <row r="55" spans="2:6" x14ac:dyDescent="0.3">
      <c r="B55" s="109">
        <v>161</v>
      </c>
      <c r="C55" s="110" t="s">
        <v>922</v>
      </c>
      <c r="D55" s="110" t="s">
        <v>923</v>
      </c>
      <c r="E55" s="111" t="s">
        <v>924</v>
      </c>
      <c r="F55" s="112" t="s">
        <v>925</v>
      </c>
    </row>
    <row r="56" spans="2:6" x14ac:dyDescent="0.3">
      <c r="B56" s="109">
        <v>162</v>
      </c>
      <c r="C56" s="110" t="s">
        <v>241</v>
      </c>
      <c r="D56" s="110" t="s">
        <v>926</v>
      </c>
      <c r="E56" s="111" t="s">
        <v>927</v>
      </c>
      <c r="F56" s="112">
        <v>15000</v>
      </c>
    </row>
  </sheetData>
  <mergeCells count="4">
    <mergeCell ref="C5:F5"/>
    <mergeCell ref="C7:F7"/>
    <mergeCell ref="C8:F8"/>
    <mergeCell ref="C9:F9"/>
  </mergeCells>
  <pageMargins left="0.7" right="0.7" top="0.75" bottom="0.75" header="0.3" footer="0.3"/>
  <pageSetup paperSize="8" scale="39" orientation="portrait" horizontalDpi="300" verticalDpi="300" r:id="rId1"/>
  <headerFooter>
    <oddFooter>&amp;C_x000D_&amp;1#&amp;"Helvetica 75 Bold"&amp;8&amp;KED7D31 Orange Restricted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903B65025BFE459605A8BA9F2B018F" ma:contentTypeVersion="6" ma:contentTypeDescription="Crée un document." ma:contentTypeScope="" ma:versionID="b16085b09141d48d3dce0736593e1b0a">
  <xsd:schema xmlns:xsd="http://www.w3.org/2001/XMLSchema" xmlns:xs="http://www.w3.org/2001/XMLSchema" xmlns:p="http://schemas.microsoft.com/office/2006/metadata/properties" xmlns:ns2="0a3186ff-71c1-4410-8477-f7dcbe01d977" xmlns:ns3="8fe3dfa6-8a5b-40c1-a941-78b531021580" targetNamespace="http://schemas.microsoft.com/office/2006/metadata/properties" ma:root="true" ma:fieldsID="9d5e593366d36c8f7f5c612ac579295d" ns2:_="" ns3:_="">
    <xsd:import namespace="0a3186ff-71c1-4410-8477-f7dcbe01d977"/>
    <xsd:import namespace="8fe3dfa6-8a5b-40c1-a941-78b5310215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186ff-71c1-4410-8477-f7dcbe01d9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e3dfa6-8a5b-40c1-a941-78b531021580"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5B82E3-22A2-48B3-B54B-1EF4C51265B4}">
  <ds:schemaRefs>
    <ds:schemaRef ds:uri="http://schemas.microsoft.com/sharepoint/v3/contenttype/forms"/>
  </ds:schemaRefs>
</ds:datastoreItem>
</file>

<file path=customXml/itemProps2.xml><?xml version="1.0" encoding="utf-8"?>
<ds:datastoreItem xmlns:ds="http://schemas.openxmlformats.org/officeDocument/2006/customXml" ds:itemID="{1C7B9F56-2332-4883-8628-4ADBFD7030E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AF44794-6EDF-4332-94DE-F081F0F19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186ff-71c1-4410-8477-f7dcbe01d977"/>
    <ds:schemaRef ds:uri="8fe3dfa6-8a5b-40c1-a941-78b5310215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c818a6-e1a0-4a6e-a969-20d857c5dc62}" enabled="1" method="Standard" siteId="{90c7a20a-f34b-40bf-bc48-b9253b6f5d2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UO projet</vt:lpstr>
      <vt:lpstr>Presta compl.</vt:lpstr>
      <vt:lpstr>Matériels-Logiciels</vt:lpstr>
      <vt:lpstr>Liste catalogue initiaux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BOURGARD Thierry</dc:creator>
  <cp:keywords/>
  <dc:description/>
  <cp:lastModifiedBy>Anaïs MAUREL-SEGALA</cp:lastModifiedBy>
  <cp:revision/>
  <cp:lastPrinted>2024-05-16T13:14:53Z</cp:lastPrinted>
  <dcterms:created xsi:type="dcterms:W3CDTF">2024-04-12T14:07:14Z</dcterms:created>
  <dcterms:modified xsi:type="dcterms:W3CDTF">2024-05-16T13:15:12Z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0x0101009B903B65025BFE459605A8BA9F2B018F</vt:lpwstr>
  </property>
</Properties>
</file>